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180" windowWidth="9720" windowHeight="7260"/>
  </bookViews>
  <sheets>
    <sheet name="Бланк" sheetId="3" r:id="rId1"/>
  </sheets>
  <definedNames>
    <definedName name="A_BIRTHDAY">Бланк!$G$4</definedName>
    <definedName name="A_BIRTHPLACE">Бланк!$H$4</definedName>
    <definedName name="A_DATE">Бланк!$C$4</definedName>
    <definedName name="A_DOCDATE">Бланк!$K$4</definedName>
    <definedName name="A_DOCNUM">Бланк!$J$4</definedName>
    <definedName name="A_DOCPLACE">Бланк!$L$4</definedName>
    <definedName name="A_DOCPLACE_P">Бланк!$M$4</definedName>
    <definedName name="A_DOCTYPE">Бланк!$I$4</definedName>
    <definedName name="A_FIO">Бланк!$D$4</definedName>
    <definedName name="A_NUM">Бланк!$B$4</definedName>
    <definedName name="A_PHONE">Бланк!$Y$2</definedName>
    <definedName name="A_PHONE_M">Бланк!$Z$2</definedName>
    <definedName name="A_POSTADDR">Бланк!$O$4</definedName>
    <definedName name="A_REGADDR">Бланк!$N$4</definedName>
    <definedName name="A_RESIDENT">Бланк!$E$4</definedName>
    <definedName name="A_SEX">Бланк!$F$4</definedName>
    <definedName name="ACC">Бланк!#REF!</definedName>
    <definedName name="ACC_2">Бланк!#REF!</definedName>
    <definedName name="ACCDATE">Бланк!#REF!</definedName>
    <definedName name="ACCDATE_2">Бланк!#REF!</definedName>
    <definedName name="asd">Бланк!$A$8</definedName>
    <definedName name="BIRTHDAY">Бланк!#REF!</definedName>
    <definedName name="BIRTHPLACE">Бланк!#REF!</definedName>
    <definedName name="C_BIRTHDAY">Бланк!$AD$4</definedName>
    <definedName name="C_BIRTHPLACE">Бланк!$AE$4</definedName>
    <definedName name="C_DATE">Бланк!$P$4</definedName>
    <definedName name="C_DATE_B">Бланк!$W$4</definedName>
    <definedName name="C_DATE_E">Бланк!$X$4</definedName>
    <definedName name="C_DOCDATE">Бланк!$AH$4</definedName>
    <definedName name="C_DOCNUM">Бланк!$AG$4</definedName>
    <definedName name="C_DOCPLACE">Бланк!$AI$4</definedName>
    <definedName name="C_DOCPLACE_P">Бланк!$AJ$4</definedName>
    <definedName name="C_DOCTYPE">Бланк!$AF$4</definedName>
    <definedName name="C_FACTORY_NAME">Бланк!$AM$4</definedName>
    <definedName name="C_FIO">Бланк!$AB$4</definedName>
    <definedName name="C_FIOLATIN">Бланк!$Y$4</definedName>
    <definedName name="C_GDL">Бланк!#REF!</definedName>
    <definedName name="C_INN">Бланк!$S$4</definedName>
    <definedName name="C_IPDL">Бланк!#REF!</definedName>
    <definedName name="C_NUM">Бланк!$V$4</definedName>
    <definedName name="C_PHONE">Бланк!$T$4</definedName>
    <definedName name="C_PHONE_M">Бланк!$U$4</definedName>
    <definedName name="C_PMODL">Бланк!#REF!</definedName>
    <definedName name="C_POSTADDR">Бланк!$AL$4</definedName>
    <definedName name="C_PRIORITY">Бланк!$Z$4</definedName>
    <definedName name="C_REASON">Бланк!$AA$4</definedName>
    <definedName name="C_REGADDR">Бланк!$AK$4</definedName>
    <definedName name="C_RESIDENT">Бланк!$AC$4</definedName>
    <definedName name="C_SECRET">Бланк!$Q$4</definedName>
    <definedName name="C_SEX">Бланк!$R$4</definedName>
    <definedName name="CARD_NUM">Бланк!#REF!</definedName>
    <definedName name="CARD_NUM_2">Бланк!#REF!</definedName>
    <definedName name="CARDBEGINDATE">Бланк!#REF!</definedName>
    <definedName name="CARDBEGINDATE_2">Бланк!#REF!</definedName>
    <definedName name="CARDNUM">Бланк!#REF!</definedName>
    <definedName name="CARDNUM_2">Бланк!#REF!</definedName>
    <definedName name="D_NUM">Бланк!$A$4</definedName>
    <definedName name="D_TYPE">Бланк!$X$3</definedName>
    <definedName name="F_NAME">Бланк!#REF!</definedName>
    <definedName name="F_PHONE">Бланк!#REF!</definedName>
    <definedName name="FIO_LATIN">Бланк!#REF!</definedName>
    <definedName name="FIO_LATIN_2">Бланк!#REF!</definedName>
    <definedName name="FIRSTNAME">Бланк!#REF!</definedName>
    <definedName name="FIRSTNAME_2">Бланк!#REF!</definedName>
    <definedName name="HOMEADDRES">Бланк!#REF!</definedName>
    <definedName name="IB_PHONE">Бланк!$Y$3</definedName>
    <definedName name="IPDL">Бланк!#REF!</definedName>
    <definedName name="IPDL_2">Бланк!#REF!</definedName>
    <definedName name="N_DOG">Бланк!#REF!</definedName>
    <definedName name="P_DOLG_1">Бланк!$N$3</definedName>
    <definedName name="P_DOLG_2">Бланк!$P$3</definedName>
    <definedName name="P_DOLG_3">Бланк!$R$3</definedName>
    <definedName name="P_DOLG_4">Бланк!$T$3</definedName>
    <definedName name="P_DOLG_5">Бланк!$V$3</definedName>
    <definedName name="P_FIO_1">Бланк!$O$3</definedName>
    <definedName name="P_FIO_2">Бланк!$Q$3</definedName>
    <definedName name="P_FIO_3">Бланк!$S$3</definedName>
    <definedName name="P_FIO_4">Бланк!$U$3</definedName>
    <definedName name="P_FIO_5">Бланк!$W$3</definedName>
    <definedName name="PDL">Бланк!#REF!</definedName>
    <definedName name="PDL_2">Бланк!#REF!</definedName>
    <definedName name="POSTADDRES">Бланк!#REF!</definedName>
    <definedName name="qwe">Бланк!$F$8</definedName>
    <definedName name="RIPDL">Бланк!#REF!</definedName>
    <definedName name="RIPDL_2">Бланк!#REF!</definedName>
    <definedName name="SECONDNAME">Бланк!#REF!</definedName>
    <definedName name="SECONDNAME_2">Бланк!#REF!</definedName>
    <definedName name="Sign1">Бланк!#REF!</definedName>
    <definedName name="Sign1d">Бланк!#REF!</definedName>
    <definedName name="Sign2">Бланк!#REF!</definedName>
    <definedName name="Sign2d">Бланк!#REF!</definedName>
    <definedName name="Sign3">Бланк!#REF!</definedName>
    <definedName name="Sign3d">Бланк!#REF!</definedName>
    <definedName name="SURNAME">Бланк!#REF!</definedName>
    <definedName name="SURNAME_2">Бланк!#REF!</definedName>
    <definedName name="Z_DATE">Бланк!$AN$4</definedName>
  </definedNames>
  <calcPr calcId="145621"/>
</workbook>
</file>

<file path=xl/calcChain.xml><?xml version="1.0" encoding="utf-8"?>
<calcChain xmlns="http://schemas.openxmlformats.org/spreadsheetml/2006/main">
  <c r="AI55" i="3" l="1"/>
  <c r="W55" i="3"/>
  <c r="A55" i="3"/>
  <c r="R28" i="3" l="1"/>
  <c r="Y29" i="3"/>
  <c r="R29" i="3"/>
  <c r="K29" i="3"/>
  <c r="AA48" i="3"/>
  <c r="C48" i="3"/>
  <c r="Y28" i="3"/>
  <c r="K28" i="3"/>
  <c r="Z25" i="3"/>
  <c r="O25" i="3"/>
  <c r="A23" i="3"/>
  <c r="A20" i="3"/>
  <c r="AN17" i="3"/>
  <c r="AK17" i="3"/>
  <c r="P17" i="3"/>
  <c r="K17" i="3"/>
  <c r="X16" i="3"/>
  <c r="K16" i="3"/>
  <c r="P11" i="3"/>
  <c r="AK10" i="3"/>
  <c r="Y10" i="3"/>
  <c r="P10" i="3"/>
  <c r="AF9" i="3"/>
  <c r="V9" i="3"/>
  <c r="P9" i="3"/>
  <c r="K8" i="3"/>
  <c r="AL3" i="3"/>
  <c r="AA3" i="3"/>
</calcChain>
</file>

<file path=xl/sharedStrings.xml><?xml version="1.0" encoding="utf-8"?>
<sst xmlns="http://schemas.openxmlformats.org/spreadsheetml/2006/main" count="84" uniqueCount="65">
  <si>
    <t>/</t>
  </si>
  <si>
    <t>Служебные отметки Банка (договор / счет)</t>
  </si>
  <si>
    <t>ЗАЯВЛЕНИЕ</t>
  </si>
  <si>
    <t>Фамилия Имя Отчество</t>
  </si>
  <si>
    <t>Дата рождения</t>
  </si>
  <si>
    <t>Место рождения</t>
  </si>
  <si>
    <t>Гражданство</t>
  </si>
  <si>
    <t>Российское</t>
  </si>
  <si>
    <t>Иное (указать):</t>
  </si>
  <si>
    <t>Пол</t>
  </si>
  <si>
    <t>муж.</t>
  </si>
  <si>
    <t>жен.</t>
  </si>
  <si>
    <t>Документ, удостоверяющий личность</t>
  </si>
  <si>
    <t>тип документа</t>
  </si>
  <si>
    <t>Паспорт РФ</t>
  </si>
  <si>
    <t>Иной документ (указать):</t>
  </si>
  <si>
    <t>серия</t>
  </si>
  <si>
    <t>номер</t>
  </si>
  <si>
    <t>когда выдан</t>
  </si>
  <si>
    <t>кем выдан</t>
  </si>
  <si>
    <t>срок действия</t>
  </si>
  <si>
    <t>Адрес регистрации (индекс,страна,республика/край/область/округ,город,населенный пункт,улица,дом,корпус,квартира)</t>
  </si>
  <si>
    <t>Фактический адрес (при совпадении с адресом регистрации поле не заполняется)</t>
  </si>
  <si>
    <t>Контактные телефоны</t>
  </si>
  <si>
    <t>домашний</t>
  </si>
  <si>
    <t>мобильный</t>
  </si>
  <si>
    <t>рабочий</t>
  </si>
  <si>
    <t>(дата)</t>
  </si>
  <si>
    <t>(подпись заявителя)</t>
  </si>
  <si>
    <t>(Фамилия, Инициалы)</t>
  </si>
  <si>
    <t>Заполняется Банком</t>
  </si>
  <si>
    <t>Заявление клиента принято и проверено. Личность клиента удостоверена.</t>
  </si>
  <si>
    <t>(должность)</t>
  </si>
  <si>
    <t>(подпись)</t>
  </si>
  <si>
    <t>Миграционная карта</t>
  </si>
  <si>
    <t>Виза</t>
  </si>
  <si>
    <t>НА УСТАНОВКУ / ИЗМЕНЕНИЕ ЛИМИТОВ АКТИВНОСТИ ПО КАРТЕ</t>
  </si>
  <si>
    <r>
      <t xml:space="preserve"> ( заполняется печатными буквами, необходимые пункты выделяются знаком </t>
    </r>
    <r>
      <rPr>
        <sz val="8"/>
        <rFont val="Wingdings"/>
        <charset val="2"/>
      </rPr>
      <t>û</t>
    </r>
    <r>
      <rPr>
        <sz val="8"/>
        <rFont val="Arial"/>
        <family val="2"/>
        <charset val="204"/>
      </rPr>
      <t xml:space="preserve"> или </t>
    </r>
    <r>
      <rPr>
        <sz val="8"/>
        <rFont val="Wingdings"/>
        <charset val="2"/>
      </rPr>
      <t>ü</t>
    </r>
    <r>
      <rPr>
        <sz val="8"/>
        <rFont val="Arial"/>
        <family val="2"/>
        <charset val="204"/>
      </rPr>
      <t>)</t>
    </r>
  </si>
  <si>
    <t xml:space="preserve"> Прошу установить следующие лимиты активности по карте №</t>
  </si>
  <si>
    <t>Выпущенной к моему счету</t>
  </si>
  <si>
    <t>на мое имя</t>
  </si>
  <si>
    <t>на имя:</t>
  </si>
  <si>
    <t>Наименование лимита</t>
  </si>
  <si>
    <t>За 1 день
(календарный)</t>
  </si>
  <si>
    <t>За 1 месяц
(календарный)</t>
  </si>
  <si>
    <t>Другой период (указать):</t>
  </si>
  <si>
    <t>Получение наличных в АТМ</t>
  </si>
  <si>
    <t>Получение наличных в ПВН</t>
  </si>
  <si>
    <t>Получение наличных в АТМ + ПВН</t>
  </si>
  <si>
    <t>Оплата товаров и услуг в POS-терминалах</t>
  </si>
  <si>
    <t>Оплата товаров и услуг в сети Интернет</t>
  </si>
  <si>
    <t>Все финансовые операции (общий лимит)</t>
  </si>
  <si>
    <t>Ограничения по количеству операций</t>
  </si>
  <si>
    <t>Общее количество операций по карте</t>
  </si>
  <si>
    <t>Для лимитов, значения которых не указаны, действуют приведенные ниже значения "по умолчанию".</t>
  </si>
  <si>
    <t xml:space="preserve">    Согласен(сна) с тем, что несу полную ответственность по операциям, в пределах указанных мной лимитов.</t>
  </si>
  <si>
    <t>В валюте:</t>
  </si>
  <si>
    <t>рубли</t>
  </si>
  <si>
    <t>доллары США</t>
  </si>
  <si>
    <t>евро</t>
  </si>
  <si>
    <t>Ограничения по сумме операций</t>
  </si>
  <si>
    <t xml:space="preserve">Иной документ, подтверждающий право пребывания на территории РФ </t>
  </si>
  <si>
    <t>Переводы средств с карты на карту (P2P дебет)</t>
  </si>
  <si>
    <t>х</t>
  </si>
  <si>
    <t xml:space="preserve">Приложение № 1   к Приказу  №___ от ________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</si>
</sst>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8"/>
      <name val="Arial"/>
      <family val="2"/>
      <charset val="204"/>
    </font>
    <font>
      <sz val="8"/>
      <color indexed="9"/>
      <name val="Arial"/>
      <family val="2"/>
      <charset val="204"/>
    </font>
    <font>
      <b/>
      <sz val="8"/>
      <name val="Arial"/>
      <family val="2"/>
      <charset val="204"/>
    </font>
    <font>
      <sz val="6"/>
      <name val="Arial"/>
      <family val="2"/>
      <charset val="204"/>
    </font>
    <font>
      <sz val="8"/>
      <name val="Wingdings"/>
      <charset val="2"/>
    </font>
    <font>
      <b/>
      <sz val="6.5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49" fontId="2" fillId="2" borderId="0" xfId="0" applyNumberFormat="1" applyFont="1" applyFill="1"/>
    <xf numFmtId="0" fontId="2" fillId="2" borderId="0" xfId="0" applyFont="1" applyFill="1"/>
    <xf numFmtId="0" fontId="5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49" fontId="2" fillId="2" borderId="0" xfId="0" applyNumberFormat="1" applyFont="1" applyFill="1" applyAlignment="1">
      <alignment horizontal="right"/>
    </xf>
    <xf numFmtId="0" fontId="2" fillId="2" borderId="0" xfId="0" applyFont="1" applyFill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Fill="1" applyBorder="1" applyAlignment="1">
      <alignment horizontal="left"/>
    </xf>
    <xf numFmtId="0" fontId="1" fillId="0" borderId="5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/>
    <xf numFmtId="0" fontId="4" fillId="0" borderId="7" xfId="0" applyFont="1" applyFill="1" applyBorder="1" applyAlignment="1"/>
    <xf numFmtId="0" fontId="3" fillId="0" borderId="0" xfId="0" applyFont="1" applyBorder="1" applyAlignment="1">
      <alignment horizontal="center"/>
    </xf>
    <xf numFmtId="0" fontId="3" fillId="3" borderId="2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left"/>
    </xf>
    <xf numFmtId="0" fontId="0" fillId="0" borderId="10" xfId="0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1" fillId="0" borderId="7" xfId="0" applyFont="1" applyBorder="1"/>
    <xf numFmtId="0" fontId="5" fillId="0" borderId="7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9" xfId="0" applyFont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1" fillId="0" borderId="7" xfId="0" applyFont="1" applyFill="1" applyBorder="1" applyAlignment="1"/>
    <xf numFmtId="0" fontId="0" fillId="0" borderId="7" xfId="0" applyFill="1" applyBorder="1" applyAlignment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Fill="1" applyBorder="1"/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left"/>
    </xf>
    <xf numFmtId="0" fontId="3" fillId="3" borderId="14" xfId="0" applyFont="1" applyFill="1" applyBorder="1" applyAlignment="1">
      <alignment horizontal="left"/>
    </xf>
    <xf numFmtId="0" fontId="1" fillId="3" borderId="14" xfId="0" applyFont="1" applyFill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6" fillId="3" borderId="12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6" fillId="3" borderId="4" xfId="0" applyFont="1" applyFill="1" applyBorder="1" applyAlignment="1">
      <alignment horizontal="left" vertical="top" wrapText="1"/>
    </xf>
    <xf numFmtId="0" fontId="6" fillId="3" borderId="11" xfId="0" applyFont="1" applyFill="1" applyBorder="1" applyAlignment="1">
      <alignment horizontal="left" vertical="top" wrapText="1"/>
    </xf>
    <xf numFmtId="0" fontId="6" fillId="3" borderId="7" xfId="0" applyFont="1" applyFill="1" applyBorder="1" applyAlignment="1">
      <alignment horizontal="left" vertical="top" wrapText="1"/>
    </xf>
    <xf numFmtId="0" fontId="6" fillId="3" borderId="10" xfId="0" applyFont="1" applyFill="1" applyBorder="1" applyAlignment="1">
      <alignment horizontal="left" vertical="top" wrapText="1"/>
    </xf>
    <xf numFmtId="0" fontId="1" fillId="3" borderId="1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0" fontId="1" fillId="3" borderId="11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left"/>
    </xf>
    <xf numFmtId="0" fontId="1" fillId="3" borderId="10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3" fillId="3" borderId="13" xfId="0" applyFont="1" applyFill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7" xfId="0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0" fontId="1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3" borderId="2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0" fontId="1" fillId="3" borderId="9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1" fillId="3" borderId="8" xfId="0" applyFont="1" applyFill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3" fillId="3" borderId="13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Fill="1" applyBorder="1" applyAlignment="1">
      <alignment horizontal="left" vertical="top" wrapText="1"/>
    </xf>
    <xf numFmtId="0" fontId="3" fillId="3" borderId="11" xfId="0" applyFont="1" applyFill="1" applyBorder="1" applyAlignment="1">
      <alignment horizontal="left"/>
    </xf>
    <xf numFmtId="0" fontId="3" fillId="3" borderId="7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left"/>
    </xf>
    <xf numFmtId="0" fontId="1" fillId="0" borderId="10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3" fillId="0" borderId="7" xfId="0" applyFont="1" applyBorder="1" applyAlignment="1">
      <alignment horizontal="center" vertical="top"/>
    </xf>
    <xf numFmtId="0" fontId="3" fillId="3" borderId="1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0" fillId="0" borderId="11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1" xfId="0" applyBorder="1" applyAlignment="1">
      <alignment horizontal="left"/>
    </xf>
    <xf numFmtId="0" fontId="3" fillId="3" borderId="9" xfId="0" applyFont="1" applyFill="1" applyBorder="1" applyAlignment="1">
      <alignment horizontal="left" vertical="center" wrapText="1"/>
    </xf>
    <xf numFmtId="0" fontId="3" fillId="3" borderId="14" xfId="0" applyFont="1" applyFill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left" wrapText="1"/>
    </xf>
    <xf numFmtId="0" fontId="3" fillId="3" borderId="8" xfId="0" applyFont="1" applyFill="1" applyBorder="1" applyAlignment="1">
      <alignment horizontal="left" wrapText="1"/>
    </xf>
    <xf numFmtId="0" fontId="1" fillId="0" borderId="11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57150</xdr:colOff>
      <xdr:row>4</xdr:row>
      <xdr:rowOff>9525</xdr:rowOff>
    </xdr:to>
    <xdr:pic>
      <xdr:nvPicPr>
        <xdr:cNvPr id="1025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716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98"/>
  <sheetViews>
    <sheetView tabSelected="1" zoomScale="115" zoomScaleNormal="115" workbookViewId="0">
      <selection activeCell="A41" sqref="A41:Q42"/>
    </sheetView>
  </sheetViews>
  <sheetFormatPr defaultColWidth="2.140625" defaultRowHeight="11.25" customHeight="1" x14ac:dyDescent="0.2"/>
  <cols>
    <col min="1" max="1" width="2.140625" style="1" customWidth="1"/>
    <col min="2" max="6" width="2.140625" style="1"/>
    <col min="7" max="7" width="1.5703125" style="1" customWidth="1"/>
    <col min="8" max="11" width="2.140625" style="1"/>
    <col min="12" max="12" width="1.140625" style="1" customWidth="1"/>
    <col min="13" max="14" width="2.140625" style="1"/>
    <col min="15" max="15" width="3.5703125" style="1" customWidth="1"/>
    <col min="16" max="16" width="2.140625" style="1"/>
    <col min="17" max="17" width="1.7109375" style="1" customWidth="1"/>
    <col min="18" max="25" width="2.140625" style="1"/>
    <col min="26" max="26" width="2.140625" style="1" customWidth="1"/>
    <col min="27" max="27" width="2.28515625" style="1" customWidth="1"/>
    <col min="28" max="35" width="2.140625" style="1"/>
    <col min="36" max="36" width="2.28515625" style="1" customWidth="1"/>
    <col min="37" max="38" width="2.140625" style="1"/>
    <col min="39" max="39" width="2.5703125" style="1" customWidth="1"/>
    <col min="40" max="40" width="2.7109375" style="1" customWidth="1"/>
    <col min="41" max="41" width="2.140625" style="1" hidden="1" customWidth="1"/>
    <col min="42" max="42" width="2.140625" style="1"/>
    <col min="43" max="44" width="0.42578125" style="1" customWidth="1"/>
    <col min="45" max="45" width="0.28515625" style="1" customWidth="1"/>
    <col min="46" max="46" width="2.85546875" style="1" customWidth="1"/>
    <col min="47" max="16384" width="2.140625" style="1"/>
  </cols>
  <sheetData>
    <row r="1" spans="1:42" ht="11.25" customHeight="1" x14ac:dyDescent="0.2">
      <c r="AA1" s="35" t="s">
        <v>64</v>
      </c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</row>
    <row r="2" spans="1:42" ht="11.25" customHeight="1" x14ac:dyDescent="0.2">
      <c r="Y2" s="2"/>
      <c r="Z2" s="2"/>
      <c r="AA2" s="100" t="s">
        <v>1</v>
      </c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5"/>
    </row>
    <row r="3" spans="1:42" ht="11.25" customHeight="1" x14ac:dyDescent="0.2">
      <c r="N3" s="5"/>
      <c r="O3" s="5"/>
      <c r="P3" s="5"/>
      <c r="Q3" s="5"/>
      <c r="R3" s="5"/>
      <c r="S3" s="5"/>
      <c r="T3" s="5"/>
      <c r="U3" s="5"/>
      <c r="V3" s="5"/>
      <c r="W3" s="12"/>
      <c r="X3" s="12"/>
      <c r="Y3" s="12"/>
      <c r="AA3" s="102" t="str">
        <f>"" &amp; D_NUM</f>
        <v/>
      </c>
      <c r="AB3" s="82"/>
      <c r="AC3" s="82"/>
      <c r="AD3" s="82"/>
      <c r="AE3" s="82"/>
      <c r="AF3" s="82"/>
      <c r="AG3" s="82"/>
      <c r="AH3" s="82"/>
      <c r="AI3" s="82"/>
      <c r="AJ3" s="82"/>
      <c r="AK3" s="3" t="s">
        <v>0</v>
      </c>
      <c r="AL3" s="82" t="str">
        <f>"" &amp; RIGHT(A_NUM,7)</f>
        <v/>
      </c>
      <c r="AM3" s="82"/>
      <c r="AN3" s="82"/>
      <c r="AO3" s="82"/>
      <c r="AP3" s="83"/>
    </row>
    <row r="4" spans="1:42" ht="11.25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11"/>
    </row>
    <row r="5" spans="1:42" ht="11.25" customHeight="1" x14ac:dyDescent="0.2">
      <c r="A5" s="84" t="s">
        <v>2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4"/>
      <c r="AH5" s="84"/>
      <c r="AI5" s="84"/>
      <c r="AJ5" s="84"/>
      <c r="AK5" s="84"/>
      <c r="AL5" s="84"/>
      <c r="AM5" s="84"/>
      <c r="AN5" s="84"/>
      <c r="AO5" s="84"/>
      <c r="AP5" s="84"/>
    </row>
    <row r="6" spans="1:42" ht="11.25" customHeight="1" x14ac:dyDescent="0.2">
      <c r="A6" s="84" t="s">
        <v>36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</row>
    <row r="7" spans="1:42" ht="11.25" customHeight="1" x14ac:dyDescent="0.2">
      <c r="A7" s="101" t="s">
        <v>37</v>
      </c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1"/>
      <c r="AJ7" s="101"/>
      <c r="AK7" s="101"/>
      <c r="AL7" s="101"/>
      <c r="AM7" s="101"/>
      <c r="AN7" s="101"/>
      <c r="AO7" s="101"/>
      <c r="AP7" s="101"/>
    </row>
    <row r="8" spans="1:42" ht="11.25" customHeight="1" x14ac:dyDescent="0.2">
      <c r="A8" s="85" t="s">
        <v>3</v>
      </c>
      <c r="B8" s="86"/>
      <c r="C8" s="86"/>
      <c r="D8" s="86"/>
      <c r="E8" s="86"/>
      <c r="F8" s="86"/>
      <c r="G8" s="86"/>
      <c r="H8" s="86"/>
      <c r="I8" s="86"/>
      <c r="J8" s="87"/>
      <c r="K8" s="41" t="str">
        <f>"" &amp; A_FIO</f>
        <v/>
      </c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3"/>
    </row>
    <row r="9" spans="1:42" ht="11.25" customHeight="1" x14ac:dyDescent="0.2">
      <c r="A9" s="122" t="s">
        <v>12</v>
      </c>
      <c r="B9" s="122"/>
      <c r="C9" s="122"/>
      <c r="D9" s="122"/>
      <c r="E9" s="122"/>
      <c r="F9" s="122"/>
      <c r="G9" s="122"/>
      <c r="H9" s="122"/>
      <c r="I9" s="122"/>
      <c r="J9" s="122"/>
      <c r="K9" s="88" t="s">
        <v>13</v>
      </c>
      <c r="L9" s="88"/>
      <c r="M9" s="88"/>
      <c r="N9" s="88"/>
      <c r="O9" s="88"/>
      <c r="P9" s="8" t="str">
        <f>IF(A_DOCTYPE="Паспорт РФ","þ","¨")</f>
        <v>¨</v>
      </c>
      <c r="Q9" s="42" t="s">
        <v>14</v>
      </c>
      <c r="R9" s="42"/>
      <c r="S9" s="42"/>
      <c r="T9" s="42"/>
      <c r="U9" s="42"/>
      <c r="V9" s="7" t="str">
        <f>IF(AND(A_DOCTYPE&lt;&gt;"Паспорт РФ",NOT(ISBLANK(A_DOCTYPE))),"þ","¨")</f>
        <v>¨</v>
      </c>
      <c r="W9" s="42" t="s">
        <v>15</v>
      </c>
      <c r="X9" s="42"/>
      <c r="Y9" s="42"/>
      <c r="Z9" s="42"/>
      <c r="AA9" s="42"/>
      <c r="AB9" s="42"/>
      <c r="AC9" s="42"/>
      <c r="AD9" s="42"/>
      <c r="AE9" s="42"/>
      <c r="AF9" s="42" t="str">
        <f>IF(A_DOCTYPE&lt;&gt;"Паспорт РФ","" &amp; A_DOCTYPE,"")</f>
        <v/>
      </c>
      <c r="AG9" s="42"/>
      <c r="AH9" s="42"/>
      <c r="AI9" s="42"/>
      <c r="AJ9" s="42"/>
      <c r="AK9" s="42"/>
      <c r="AL9" s="42"/>
      <c r="AM9" s="42"/>
      <c r="AN9" s="42"/>
      <c r="AO9" s="42"/>
      <c r="AP9" s="43"/>
    </row>
    <row r="10" spans="1:42" ht="11.25" customHeight="1" x14ac:dyDescent="0.2">
      <c r="A10" s="122"/>
      <c r="B10" s="122"/>
      <c r="C10" s="122"/>
      <c r="D10" s="122"/>
      <c r="E10" s="122"/>
      <c r="F10" s="122"/>
      <c r="G10" s="122"/>
      <c r="H10" s="122"/>
      <c r="I10" s="122"/>
      <c r="J10" s="122"/>
      <c r="K10" s="88" t="s">
        <v>16</v>
      </c>
      <c r="L10" s="88"/>
      <c r="M10" s="88"/>
      <c r="N10" s="88"/>
      <c r="O10" s="88"/>
      <c r="P10" s="41" t="str">
        <f>IF(ISERR(FIND(" ",A_DOCNUM,1)),"",MID(A_DOCNUM,1,FIND(" ",A_DOCNUM,1)-1))</f>
        <v/>
      </c>
      <c r="Q10" s="42"/>
      <c r="R10" s="42"/>
      <c r="S10" s="43"/>
      <c r="T10" s="89" t="s">
        <v>17</v>
      </c>
      <c r="U10" s="90"/>
      <c r="V10" s="90"/>
      <c r="W10" s="90"/>
      <c r="X10" s="91"/>
      <c r="Y10" s="41" t="str">
        <f>IF(ISERR(FIND(" ",A_DOCNUM,1)),"" &amp; A_DOCNUM,MID(A_DOCNUM,FIND(" ",A_DOCNUM,1)+1,20))</f>
        <v/>
      </c>
      <c r="Z10" s="42"/>
      <c r="AA10" s="42"/>
      <c r="AB10" s="42"/>
      <c r="AC10" s="42"/>
      <c r="AD10" s="42"/>
      <c r="AE10" s="43"/>
      <c r="AF10" s="89" t="s">
        <v>18</v>
      </c>
      <c r="AG10" s="90"/>
      <c r="AH10" s="90"/>
      <c r="AI10" s="90"/>
      <c r="AJ10" s="91"/>
      <c r="AK10" s="41" t="str">
        <f>"" &amp; A_DOCDATE</f>
        <v/>
      </c>
      <c r="AL10" s="42"/>
      <c r="AM10" s="42"/>
      <c r="AN10" s="42"/>
      <c r="AO10" s="42"/>
      <c r="AP10" s="43"/>
    </row>
    <row r="11" spans="1:42" ht="11.25" customHeight="1" x14ac:dyDescent="0.2">
      <c r="A11" s="122"/>
      <c r="B11" s="122"/>
      <c r="C11" s="122"/>
      <c r="D11" s="122"/>
      <c r="E11" s="122"/>
      <c r="F11" s="122"/>
      <c r="G11" s="122"/>
      <c r="H11" s="122"/>
      <c r="I11" s="122"/>
      <c r="J11" s="122"/>
      <c r="K11" s="88" t="s">
        <v>19</v>
      </c>
      <c r="L11" s="88"/>
      <c r="M11" s="88"/>
      <c r="N11" s="88"/>
      <c r="O11" s="88"/>
      <c r="P11" s="46" t="str">
        <f>"" &amp; A_DOCPLACE &amp; " " &amp; A_DOCPLACE_P</f>
        <v xml:space="preserve"> </v>
      </c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</row>
    <row r="12" spans="1:42" ht="11.25" customHeight="1" x14ac:dyDescent="0.2">
      <c r="A12" s="85" t="s">
        <v>34</v>
      </c>
      <c r="B12" s="86"/>
      <c r="C12" s="86"/>
      <c r="D12" s="86"/>
      <c r="E12" s="86"/>
      <c r="F12" s="86"/>
      <c r="G12" s="86"/>
      <c r="H12" s="86"/>
      <c r="I12" s="86"/>
      <c r="J12" s="87"/>
      <c r="K12" s="88" t="s">
        <v>16</v>
      </c>
      <c r="L12" s="88"/>
      <c r="M12" s="88"/>
      <c r="N12" s="88"/>
      <c r="O12" s="88"/>
      <c r="P12" s="92"/>
      <c r="Q12" s="92"/>
      <c r="R12" s="92"/>
      <c r="S12" s="92"/>
      <c r="T12" s="89" t="s">
        <v>17</v>
      </c>
      <c r="U12" s="90"/>
      <c r="V12" s="90"/>
      <c r="W12" s="90"/>
      <c r="X12" s="91"/>
      <c r="Y12" s="92"/>
      <c r="Z12" s="92"/>
      <c r="AA12" s="92"/>
      <c r="AB12" s="92"/>
      <c r="AC12" s="92"/>
      <c r="AD12" s="92"/>
      <c r="AE12" s="92"/>
      <c r="AF12" s="89" t="s">
        <v>20</v>
      </c>
      <c r="AG12" s="90"/>
      <c r="AH12" s="90"/>
      <c r="AI12" s="90"/>
      <c r="AJ12" s="91"/>
      <c r="AK12" s="41"/>
      <c r="AL12" s="42"/>
      <c r="AM12" s="42"/>
      <c r="AN12" s="42"/>
      <c r="AO12" s="42"/>
      <c r="AP12" s="43"/>
    </row>
    <row r="13" spans="1:42" ht="11.25" customHeight="1" x14ac:dyDescent="0.2">
      <c r="A13" s="85" t="s">
        <v>35</v>
      </c>
      <c r="B13" s="86"/>
      <c r="C13" s="86"/>
      <c r="D13" s="86"/>
      <c r="E13" s="86"/>
      <c r="F13" s="86"/>
      <c r="G13" s="86"/>
      <c r="H13" s="86"/>
      <c r="I13" s="86"/>
      <c r="J13" s="87"/>
      <c r="K13" s="88" t="s">
        <v>16</v>
      </c>
      <c r="L13" s="88"/>
      <c r="M13" s="88"/>
      <c r="N13" s="88"/>
      <c r="O13" s="88"/>
      <c r="P13" s="92"/>
      <c r="Q13" s="92"/>
      <c r="R13" s="92"/>
      <c r="S13" s="92"/>
      <c r="T13" s="89" t="s">
        <v>17</v>
      </c>
      <c r="U13" s="90"/>
      <c r="V13" s="90"/>
      <c r="W13" s="90"/>
      <c r="X13" s="91"/>
      <c r="Y13" s="92"/>
      <c r="Z13" s="92"/>
      <c r="AA13" s="92"/>
      <c r="AB13" s="92"/>
      <c r="AC13" s="92"/>
      <c r="AD13" s="92"/>
      <c r="AE13" s="92"/>
      <c r="AF13" s="89" t="s">
        <v>20</v>
      </c>
      <c r="AG13" s="90"/>
      <c r="AH13" s="90"/>
      <c r="AI13" s="90"/>
      <c r="AJ13" s="91"/>
      <c r="AK13" s="41"/>
      <c r="AL13" s="42"/>
      <c r="AM13" s="42"/>
      <c r="AN13" s="42"/>
      <c r="AO13" s="42"/>
      <c r="AP13" s="43"/>
    </row>
    <row r="14" spans="1:42" ht="11.25" customHeight="1" x14ac:dyDescent="0.2">
      <c r="A14" s="50" t="s">
        <v>61</v>
      </c>
      <c r="B14" s="51"/>
      <c r="C14" s="51"/>
      <c r="D14" s="51"/>
      <c r="E14" s="51"/>
      <c r="F14" s="51"/>
      <c r="G14" s="51"/>
      <c r="H14" s="51"/>
      <c r="I14" s="51"/>
      <c r="J14" s="52"/>
      <c r="K14" s="56" t="s">
        <v>16</v>
      </c>
      <c r="L14" s="57"/>
      <c r="M14" s="57"/>
      <c r="N14" s="57"/>
      <c r="O14" s="58"/>
      <c r="P14" s="62"/>
      <c r="Q14" s="63"/>
      <c r="R14" s="63"/>
      <c r="S14" s="64"/>
      <c r="T14" s="56" t="s">
        <v>17</v>
      </c>
      <c r="U14" s="57"/>
      <c r="V14" s="57"/>
      <c r="W14" s="57"/>
      <c r="X14" s="58"/>
      <c r="Y14" s="62"/>
      <c r="Z14" s="63"/>
      <c r="AA14" s="63"/>
      <c r="AB14" s="63"/>
      <c r="AC14" s="63"/>
      <c r="AD14" s="63"/>
      <c r="AE14" s="63"/>
      <c r="AF14" s="56" t="s">
        <v>20</v>
      </c>
      <c r="AG14" s="57"/>
      <c r="AH14" s="57"/>
      <c r="AI14" s="57"/>
      <c r="AJ14" s="58"/>
      <c r="AK14" s="75"/>
      <c r="AL14" s="76"/>
      <c r="AM14" s="76"/>
      <c r="AN14" s="76"/>
      <c r="AO14" s="76"/>
      <c r="AP14" s="77"/>
    </row>
    <row r="15" spans="1:42" ht="21" customHeight="1" x14ac:dyDescent="0.2">
      <c r="A15" s="53"/>
      <c r="B15" s="54"/>
      <c r="C15" s="54"/>
      <c r="D15" s="54"/>
      <c r="E15" s="54"/>
      <c r="F15" s="54"/>
      <c r="G15" s="54"/>
      <c r="H15" s="54"/>
      <c r="I15" s="54"/>
      <c r="J15" s="55"/>
      <c r="K15" s="59"/>
      <c r="L15" s="60"/>
      <c r="M15" s="60"/>
      <c r="N15" s="60"/>
      <c r="O15" s="61"/>
      <c r="P15" s="65"/>
      <c r="Q15" s="66"/>
      <c r="R15" s="66"/>
      <c r="S15" s="67"/>
      <c r="T15" s="59"/>
      <c r="U15" s="60"/>
      <c r="V15" s="60"/>
      <c r="W15" s="60"/>
      <c r="X15" s="61"/>
      <c r="Y15" s="65"/>
      <c r="Z15" s="66"/>
      <c r="AA15" s="66"/>
      <c r="AB15" s="66"/>
      <c r="AC15" s="66"/>
      <c r="AD15" s="66"/>
      <c r="AE15" s="66"/>
      <c r="AF15" s="59"/>
      <c r="AG15" s="60"/>
      <c r="AH15" s="60"/>
      <c r="AI15" s="60"/>
      <c r="AJ15" s="61"/>
      <c r="AK15" s="78"/>
      <c r="AL15" s="79"/>
      <c r="AM15" s="79"/>
      <c r="AN15" s="79"/>
      <c r="AO15" s="79"/>
      <c r="AP15" s="80"/>
    </row>
    <row r="16" spans="1:42" ht="11.25" customHeight="1" x14ac:dyDescent="0.2">
      <c r="A16" s="85" t="s">
        <v>4</v>
      </c>
      <c r="B16" s="86"/>
      <c r="C16" s="86"/>
      <c r="D16" s="86"/>
      <c r="E16" s="86"/>
      <c r="F16" s="86"/>
      <c r="G16" s="86"/>
      <c r="H16" s="86"/>
      <c r="I16" s="86"/>
      <c r="J16" s="87"/>
      <c r="K16" s="41" t="str">
        <f>"" &amp; A_BIRTHDAY</f>
        <v/>
      </c>
      <c r="L16" s="42"/>
      <c r="M16" s="42"/>
      <c r="N16" s="42"/>
      <c r="O16" s="42"/>
      <c r="P16" s="43"/>
      <c r="Q16" s="134" t="s">
        <v>5</v>
      </c>
      <c r="R16" s="135"/>
      <c r="S16" s="135"/>
      <c r="T16" s="135"/>
      <c r="U16" s="135"/>
      <c r="V16" s="135"/>
      <c r="W16" s="136"/>
      <c r="X16" s="41" t="str">
        <f>"" &amp; A_BIRTHPLACE</f>
        <v/>
      </c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3"/>
    </row>
    <row r="17" spans="1:42" ht="11.25" customHeight="1" x14ac:dyDescent="0.2">
      <c r="A17" s="85" t="s">
        <v>6</v>
      </c>
      <c r="B17" s="86"/>
      <c r="C17" s="86"/>
      <c r="D17" s="86"/>
      <c r="E17" s="86"/>
      <c r="F17" s="86"/>
      <c r="G17" s="86"/>
      <c r="H17" s="86"/>
      <c r="I17" s="86"/>
      <c r="J17" s="87"/>
      <c r="K17" s="8" t="str">
        <f>IF(A_RESIDENT="1","þ","¨")</f>
        <v>¨</v>
      </c>
      <c r="L17" s="42" t="s">
        <v>7</v>
      </c>
      <c r="M17" s="42"/>
      <c r="N17" s="42"/>
      <c r="O17" s="42"/>
      <c r="P17" s="7" t="str">
        <f>IF(A_RESIDENT="0","þ","¨")</f>
        <v>¨</v>
      </c>
      <c r="Q17" s="42" t="s">
        <v>8</v>
      </c>
      <c r="R17" s="42"/>
      <c r="S17" s="42"/>
      <c r="T17" s="42"/>
      <c r="U17" s="42"/>
      <c r="V17" s="42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5"/>
      <c r="AH17" s="21" t="s">
        <v>9</v>
      </c>
      <c r="AI17" s="22"/>
      <c r="AJ17" s="23"/>
      <c r="AK17" s="6" t="str">
        <f>IF(A_SEX="М","þ","¨")</f>
        <v>¨</v>
      </c>
      <c r="AL17" s="9" t="s">
        <v>10</v>
      </c>
      <c r="AM17" s="9"/>
      <c r="AN17" s="6" t="str">
        <f>IF(A_SEX="Ж","þ","¨")</f>
        <v>¨</v>
      </c>
      <c r="AO17" s="9" t="s">
        <v>11</v>
      </c>
      <c r="AP17" s="10"/>
    </row>
    <row r="18" spans="1:42" ht="11.25" customHeight="1" x14ac:dyDescent="0.2">
      <c r="A18" s="114" t="s">
        <v>21</v>
      </c>
      <c r="B18" s="115"/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6"/>
    </row>
    <row r="19" spans="1:42" ht="11.25" customHeight="1" x14ac:dyDescent="0.2">
      <c r="A19" s="117"/>
      <c r="B19" s="118"/>
      <c r="C19" s="118"/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/>
      <c r="AP19" s="119"/>
    </row>
    <row r="20" spans="1:42" ht="11.25" customHeight="1" x14ac:dyDescent="0.2">
      <c r="A20" s="120" t="str">
        <f>"" &amp; A_REGADDR</f>
        <v/>
      </c>
      <c r="B20" s="121"/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25"/>
    </row>
    <row r="21" spans="1:42" ht="11.25" customHeight="1" x14ac:dyDescent="0.2">
      <c r="A21" s="46"/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</row>
    <row r="22" spans="1:42" ht="11.25" customHeight="1" x14ac:dyDescent="0.2">
      <c r="A22" s="114" t="s">
        <v>22</v>
      </c>
      <c r="B22" s="115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15"/>
      <c r="Y22" s="115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115"/>
      <c r="AK22" s="115"/>
      <c r="AL22" s="115"/>
      <c r="AM22" s="115"/>
      <c r="AN22" s="115"/>
      <c r="AO22" s="115"/>
      <c r="AP22" s="116"/>
    </row>
    <row r="23" spans="1:42" ht="11.25" customHeight="1" x14ac:dyDescent="0.2">
      <c r="A23" s="46" t="str">
        <f>"" &amp; A_POSTADDR</f>
        <v/>
      </c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</row>
    <row r="24" spans="1:42" ht="11.25" customHeight="1" x14ac:dyDescent="0.2">
      <c r="A24" s="46"/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</row>
    <row r="25" spans="1:42" ht="11.25" customHeight="1" x14ac:dyDescent="0.2">
      <c r="A25" s="47" t="s">
        <v>23</v>
      </c>
      <c r="B25" s="47"/>
      <c r="C25" s="47"/>
      <c r="D25" s="47"/>
      <c r="E25" s="47"/>
      <c r="F25" s="47"/>
      <c r="G25" s="47"/>
      <c r="H25" s="47"/>
      <c r="I25" s="47"/>
      <c r="J25" s="47"/>
      <c r="K25" s="48" t="s">
        <v>24</v>
      </c>
      <c r="L25" s="48"/>
      <c r="M25" s="48"/>
      <c r="N25" s="48"/>
      <c r="O25" s="49" t="str">
        <f>"" &amp; A_PHONE</f>
        <v/>
      </c>
      <c r="P25" s="49"/>
      <c r="Q25" s="49"/>
      <c r="R25" s="49"/>
      <c r="S25" s="49"/>
      <c r="T25" s="49"/>
      <c r="U25" s="49"/>
      <c r="V25" s="48" t="s">
        <v>25</v>
      </c>
      <c r="W25" s="48"/>
      <c r="X25" s="48"/>
      <c r="Y25" s="48"/>
      <c r="Z25" s="49" t="str">
        <f>"" &amp; A_PHONE_M</f>
        <v/>
      </c>
      <c r="AA25" s="49"/>
      <c r="AB25" s="49"/>
      <c r="AC25" s="49"/>
      <c r="AD25" s="49"/>
      <c r="AE25" s="49"/>
      <c r="AF25" s="49"/>
      <c r="AG25" s="48" t="s">
        <v>26</v>
      </c>
      <c r="AH25" s="48"/>
      <c r="AI25" s="48"/>
      <c r="AJ25" s="49"/>
      <c r="AK25" s="49"/>
      <c r="AL25" s="49"/>
      <c r="AM25" s="49"/>
      <c r="AN25" s="49"/>
      <c r="AO25" s="49"/>
      <c r="AP25" s="49"/>
    </row>
    <row r="26" spans="1:42" ht="11.25" customHeight="1" x14ac:dyDescent="0.2">
      <c r="A26" s="112"/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  <c r="AP26" s="112"/>
    </row>
    <row r="27" spans="1:42" ht="11.25" customHeight="1" x14ac:dyDescent="0.2">
      <c r="A27" s="113" t="s">
        <v>38</v>
      </c>
      <c r="B27" s="113"/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113"/>
      <c r="Z27" s="113"/>
      <c r="AA27" s="32"/>
      <c r="AB27" s="32"/>
      <c r="AC27" s="32"/>
      <c r="AD27" s="32"/>
      <c r="AE27" s="32"/>
      <c r="AF27" s="33" t="s">
        <v>63</v>
      </c>
      <c r="AG27" s="33" t="s">
        <v>63</v>
      </c>
      <c r="AH27" s="33" t="s">
        <v>63</v>
      </c>
      <c r="AI27" s="33" t="s">
        <v>63</v>
      </c>
      <c r="AJ27" s="33" t="s">
        <v>63</v>
      </c>
      <c r="AK27" s="33" t="s">
        <v>63</v>
      </c>
      <c r="AL27" s="33"/>
      <c r="AM27" s="32"/>
      <c r="AN27" s="32"/>
      <c r="AO27" s="32"/>
      <c r="AP27" s="32"/>
    </row>
    <row r="28" spans="1:42" ht="11.25" customHeight="1" x14ac:dyDescent="0.2">
      <c r="A28" s="104" t="s">
        <v>39</v>
      </c>
      <c r="B28" s="105"/>
      <c r="C28" s="105"/>
      <c r="D28" s="105"/>
      <c r="E28" s="105"/>
      <c r="F28" s="105"/>
      <c r="G28" s="105"/>
      <c r="H28" s="105"/>
      <c r="I28" s="105"/>
      <c r="J28" s="105"/>
      <c r="K28" s="27" t="str">
        <f>IF(C_FIO=A_FIO,"¨","þ")</f>
        <v>¨</v>
      </c>
      <c r="L28" s="24" t="s">
        <v>40</v>
      </c>
      <c r="M28" s="24"/>
      <c r="N28" s="24"/>
      <c r="O28" s="24"/>
      <c r="P28" s="24"/>
      <c r="Q28" s="29"/>
      <c r="R28" s="29" t="str">
        <f>IF(C_FIO=A_FIO,"¨","þ")</f>
        <v>¨</v>
      </c>
      <c r="S28" s="24" t="s">
        <v>41</v>
      </c>
      <c r="T28" s="24"/>
      <c r="U28" s="24"/>
      <c r="V28" s="28"/>
      <c r="W28" s="28"/>
      <c r="X28" s="28"/>
      <c r="Y28" s="106" t="str">
        <f>IF(A_FIO=C_FIO,"","" &amp; C_FIO)</f>
        <v/>
      </c>
      <c r="Z28" s="106"/>
      <c r="AA28" s="106"/>
      <c r="AB28" s="106"/>
      <c r="AC28" s="106"/>
      <c r="AD28" s="106"/>
      <c r="AE28" s="106"/>
      <c r="AF28" s="106"/>
      <c r="AG28" s="106"/>
      <c r="AH28" s="106"/>
      <c r="AI28" s="106"/>
      <c r="AJ28" s="106"/>
      <c r="AK28" s="106"/>
      <c r="AL28" s="106"/>
      <c r="AM28" s="106"/>
      <c r="AN28" s="106"/>
      <c r="AO28" s="106"/>
      <c r="AP28" s="107"/>
    </row>
    <row r="29" spans="1:42" ht="11.25" customHeight="1" x14ac:dyDescent="0.2">
      <c r="A29" s="108" t="s">
        <v>56</v>
      </c>
      <c r="B29" s="109"/>
      <c r="C29" s="109"/>
      <c r="D29" s="109"/>
      <c r="E29" s="109"/>
      <c r="F29" s="109"/>
      <c r="G29" s="109"/>
      <c r="H29" s="109"/>
      <c r="I29" s="109"/>
      <c r="J29" s="109"/>
      <c r="K29" s="30" t="str">
        <f>IF(C_FIO=A_FIO,"¨","þ")</f>
        <v>¨</v>
      </c>
      <c r="L29" s="15" t="s">
        <v>57</v>
      </c>
      <c r="M29" s="15"/>
      <c r="N29" s="15"/>
      <c r="O29" s="15"/>
      <c r="P29" s="15"/>
      <c r="Q29" s="14"/>
      <c r="R29" s="26" t="str">
        <f>IF(C_FIO=A_FIO,"¨","þ")</f>
        <v>¨</v>
      </c>
      <c r="S29" s="15" t="s">
        <v>58</v>
      </c>
      <c r="T29" s="15"/>
      <c r="U29" s="15"/>
      <c r="V29" s="15"/>
      <c r="W29" s="15"/>
      <c r="X29" s="14"/>
      <c r="Y29" s="26" t="str">
        <f>IF(C_FIO=A_FIO,"¨","þ")</f>
        <v>¨</v>
      </c>
      <c r="Z29" s="15" t="s">
        <v>59</v>
      </c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31"/>
    </row>
    <row r="30" spans="1:42" ht="11.25" customHeight="1" x14ac:dyDescent="0.2">
      <c r="A30" s="82" t="s">
        <v>60</v>
      </c>
      <c r="B30" s="82"/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82"/>
      <c r="AL30" s="82"/>
      <c r="AM30" s="82"/>
      <c r="AN30" s="82"/>
      <c r="AO30" s="82"/>
      <c r="AP30" s="82"/>
    </row>
    <row r="31" spans="1:42" ht="11.25" customHeight="1" x14ac:dyDescent="0.2">
      <c r="A31" s="93" t="s">
        <v>42</v>
      </c>
      <c r="B31" s="93"/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5" t="s">
        <v>43</v>
      </c>
      <c r="S31" s="95"/>
      <c r="T31" s="95"/>
      <c r="U31" s="95"/>
      <c r="V31" s="95"/>
      <c r="W31" s="95"/>
      <c r="X31" s="95"/>
      <c r="Y31" s="95" t="s">
        <v>44</v>
      </c>
      <c r="Z31" s="95"/>
      <c r="AA31" s="95"/>
      <c r="AB31" s="95"/>
      <c r="AC31" s="95"/>
      <c r="AD31" s="95"/>
      <c r="AE31" s="95"/>
      <c r="AF31" s="93" t="s">
        <v>45</v>
      </c>
      <c r="AG31" s="93"/>
      <c r="AH31" s="93"/>
      <c r="AI31" s="93"/>
      <c r="AJ31" s="93"/>
      <c r="AK31" s="93"/>
      <c r="AL31" s="93"/>
      <c r="AM31" s="93"/>
      <c r="AN31" s="93"/>
      <c r="AO31" s="93"/>
      <c r="AP31" s="93"/>
    </row>
    <row r="32" spans="1:42" ht="11.25" customHeight="1" x14ac:dyDescent="0.2">
      <c r="A32" s="94"/>
      <c r="B32" s="94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4"/>
    </row>
    <row r="33" spans="1:42" ht="11.25" customHeight="1" x14ac:dyDescent="0.2">
      <c r="A33" s="68" t="s">
        <v>46</v>
      </c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70"/>
      <c r="R33" s="71"/>
      <c r="S33" s="72"/>
      <c r="T33" s="72"/>
      <c r="U33" s="72"/>
      <c r="V33" s="72"/>
      <c r="W33" s="72"/>
      <c r="X33" s="73"/>
      <c r="Y33" s="71"/>
      <c r="Z33" s="72"/>
      <c r="AA33" s="72"/>
      <c r="AB33" s="72"/>
      <c r="AC33" s="72"/>
      <c r="AD33" s="72"/>
      <c r="AE33" s="73"/>
      <c r="AF33" s="74"/>
      <c r="AG33" s="74"/>
      <c r="AH33" s="74"/>
      <c r="AI33" s="74"/>
      <c r="AJ33" s="74"/>
      <c r="AK33" s="74"/>
      <c r="AL33" s="74"/>
      <c r="AM33" s="74"/>
      <c r="AN33" s="74"/>
      <c r="AO33" s="74"/>
      <c r="AP33" s="74"/>
    </row>
    <row r="34" spans="1:42" ht="11.25" customHeight="1" x14ac:dyDescent="0.2">
      <c r="A34" s="97" t="s">
        <v>47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9"/>
      <c r="R34" s="71"/>
      <c r="S34" s="72"/>
      <c r="T34" s="72"/>
      <c r="U34" s="72"/>
      <c r="V34" s="72"/>
      <c r="W34" s="72"/>
      <c r="X34" s="73"/>
      <c r="Y34" s="71"/>
      <c r="Z34" s="72"/>
      <c r="AA34" s="72"/>
      <c r="AB34" s="72"/>
      <c r="AC34" s="72"/>
      <c r="AD34" s="72"/>
      <c r="AE34" s="73"/>
      <c r="AF34" s="74"/>
      <c r="AG34" s="74"/>
      <c r="AH34" s="74"/>
      <c r="AI34" s="74"/>
      <c r="AJ34" s="74"/>
      <c r="AK34" s="74"/>
      <c r="AL34" s="74"/>
      <c r="AM34" s="74"/>
      <c r="AN34" s="74"/>
      <c r="AO34" s="74"/>
      <c r="AP34" s="74"/>
    </row>
    <row r="35" spans="1:42" ht="11.25" customHeight="1" x14ac:dyDescent="0.2">
      <c r="A35" s="97" t="s">
        <v>48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9"/>
      <c r="R35" s="71"/>
      <c r="S35" s="72"/>
      <c r="T35" s="72"/>
      <c r="U35" s="72"/>
      <c r="V35" s="72"/>
      <c r="W35" s="72"/>
      <c r="X35" s="73"/>
      <c r="Y35" s="71"/>
      <c r="Z35" s="72"/>
      <c r="AA35" s="72"/>
      <c r="AB35" s="72"/>
      <c r="AC35" s="72"/>
      <c r="AD35" s="72"/>
      <c r="AE35" s="73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</row>
    <row r="36" spans="1:42" ht="11.25" customHeight="1" x14ac:dyDescent="0.2">
      <c r="A36" s="97" t="s">
        <v>49</v>
      </c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110"/>
      <c r="R36" s="71"/>
      <c r="S36" s="72"/>
      <c r="T36" s="72"/>
      <c r="U36" s="72"/>
      <c r="V36" s="72"/>
      <c r="W36" s="72"/>
      <c r="X36" s="73"/>
      <c r="Y36" s="71"/>
      <c r="Z36" s="72"/>
      <c r="AA36" s="72"/>
      <c r="AB36" s="72"/>
      <c r="AC36" s="72"/>
      <c r="AD36" s="72"/>
      <c r="AE36" s="73"/>
      <c r="AF36" s="74"/>
      <c r="AG36" s="74"/>
      <c r="AH36" s="74"/>
      <c r="AI36" s="74"/>
      <c r="AJ36" s="74"/>
      <c r="AK36" s="74"/>
      <c r="AL36" s="74"/>
      <c r="AM36" s="74"/>
      <c r="AN36" s="74"/>
      <c r="AO36" s="74"/>
      <c r="AP36" s="74"/>
    </row>
    <row r="37" spans="1:42" ht="11.25" customHeight="1" x14ac:dyDescent="0.2">
      <c r="A37" s="97" t="s">
        <v>50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9"/>
      <c r="R37" s="71"/>
      <c r="S37" s="72"/>
      <c r="T37" s="72"/>
      <c r="U37" s="72"/>
      <c r="V37" s="72"/>
      <c r="W37" s="72"/>
      <c r="X37" s="73"/>
      <c r="Y37" s="71"/>
      <c r="Z37" s="72"/>
      <c r="AA37" s="72"/>
      <c r="AB37" s="72"/>
      <c r="AC37" s="72"/>
      <c r="AD37" s="72"/>
      <c r="AE37" s="73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</row>
    <row r="38" spans="1:42" ht="11.25" customHeight="1" x14ac:dyDescent="0.2">
      <c r="A38" s="97" t="s">
        <v>62</v>
      </c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9"/>
      <c r="R38" s="71"/>
      <c r="S38" s="72"/>
      <c r="T38" s="72"/>
      <c r="U38" s="72"/>
      <c r="V38" s="72"/>
      <c r="W38" s="72"/>
      <c r="X38" s="73"/>
      <c r="Y38" s="71"/>
      <c r="Z38" s="72"/>
      <c r="AA38" s="72"/>
      <c r="AB38" s="72"/>
      <c r="AC38" s="72"/>
      <c r="AD38" s="72"/>
      <c r="AE38" s="73"/>
      <c r="AF38" s="74"/>
      <c r="AG38" s="74"/>
      <c r="AH38" s="74"/>
      <c r="AI38" s="74"/>
      <c r="AJ38" s="74"/>
      <c r="AK38" s="74"/>
      <c r="AL38" s="74"/>
      <c r="AM38" s="74"/>
      <c r="AN38" s="74"/>
      <c r="AO38" s="74"/>
      <c r="AP38" s="74"/>
    </row>
    <row r="39" spans="1:42" ht="11.25" customHeight="1" x14ac:dyDescent="0.2">
      <c r="A39" s="123" t="s">
        <v>51</v>
      </c>
      <c r="B39" s="124"/>
      <c r="C39" s="124"/>
      <c r="D39" s="124"/>
      <c r="E39" s="124"/>
      <c r="F39" s="124"/>
      <c r="G39" s="124"/>
      <c r="H39" s="124"/>
      <c r="I39" s="124"/>
      <c r="J39" s="124"/>
      <c r="K39" s="124"/>
      <c r="L39" s="124"/>
      <c r="M39" s="124"/>
      <c r="N39" s="124"/>
      <c r="O39" s="124"/>
      <c r="P39" s="124"/>
      <c r="Q39" s="125"/>
      <c r="R39" s="126"/>
      <c r="S39" s="127"/>
      <c r="T39" s="127"/>
      <c r="U39" s="127"/>
      <c r="V39" s="127"/>
      <c r="W39" s="127"/>
      <c r="X39" s="128"/>
      <c r="Y39" s="126"/>
      <c r="Z39" s="127"/>
      <c r="AA39" s="127"/>
      <c r="AB39" s="127"/>
      <c r="AC39" s="127"/>
      <c r="AD39" s="127"/>
      <c r="AE39" s="128"/>
      <c r="AF39" s="129"/>
      <c r="AG39" s="129"/>
      <c r="AH39" s="129"/>
      <c r="AI39" s="129"/>
      <c r="AJ39" s="129"/>
      <c r="AK39" s="129"/>
      <c r="AL39" s="129"/>
      <c r="AM39" s="129"/>
      <c r="AN39" s="129"/>
      <c r="AO39" s="129"/>
      <c r="AP39" s="129"/>
    </row>
    <row r="40" spans="1:42" ht="11.25" customHeight="1" x14ac:dyDescent="0.2">
      <c r="A40" s="82" t="s">
        <v>52</v>
      </c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82"/>
      <c r="AM40" s="82"/>
      <c r="AN40" s="82"/>
      <c r="AO40" s="82"/>
      <c r="AP40" s="82"/>
    </row>
    <row r="41" spans="1:42" ht="11.25" customHeight="1" x14ac:dyDescent="0.2">
      <c r="A41" s="93" t="s">
        <v>42</v>
      </c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5" t="s">
        <v>43</v>
      </c>
      <c r="S41" s="95"/>
      <c r="T41" s="95"/>
      <c r="U41" s="95"/>
      <c r="V41" s="95"/>
      <c r="W41" s="95"/>
      <c r="X41" s="95"/>
      <c r="Y41" s="95" t="s">
        <v>44</v>
      </c>
      <c r="Z41" s="95"/>
      <c r="AA41" s="95"/>
      <c r="AB41" s="95"/>
      <c r="AC41" s="95"/>
      <c r="AD41" s="95"/>
      <c r="AE41" s="95"/>
      <c r="AF41" s="93" t="s">
        <v>45</v>
      </c>
      <c r="AG41" s="93"/>
      <c r="AH41" s="93"/>
      <c r="AI41" s="93"/>
      <c r="AJ41" s="93"/>
      <c r="AK41" s="93"/>
      <c r="AL41" s="93"/>
      <c r="AM41" s="93"/>
      <c r="AN41" s="93"/>
      <c r="AO41" s="93"/>
      <c r="AP41" s="93"/>
    </row>
    <row r="42" spans="1:42" ht="11.25" customHeight="1" x14ac:dyDescent="0.2">
      <c r="A42" s="94"/>
      <c r="B42" s="94"/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74"/>
      <c r="AG42" s="74"/>
      <c r="AH42" s="74"/>
      <c r="AI42" s="74"/>
      <c r="AJ42" s="74"/>
      <c r="AK42" s="74"/>
      <c r="AL42" s="74"/>
      <c r="AM42" s="74"/>
      <c r="AN42" s="74"/>
      <c r="AO42" s="74"/>
      <c r="AP42" s="74"/>
    </row>
    <row r="43" spans="1:42" ht="11.25" customHeight="1" x14ac:dyDescent="0.2">
      <c r="A43" s="97" t="s">
        <v>53</v>
      </c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9"/>
      <c r="R43" s="71"/>
      <c r="S43" s="72"/>
      <c r="T43" s="72"/>
      <c r="U43" s="72"/>
      <c r="V43" s="72"/>
      <c r="W43" s="72"/>
      <c r="X43" s="73"/>
      <c r="Y43" s="71"/>
      <c r="Z43" s="72"/>
      <c r="AA43" s="72"/>
      <c r="AB43" s="72"/>
      <c r="AC43" s="72"/>
      <c r="AD43" s="72"/>
      <c r="AE43" s="73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</row>
    <row r="44" spans="1:42" ht="11.25" customHeight="1" x14ac:dyDescent="0.2">
      <c r="A44" s="111" t="s">
        <v>54</v>
      </c>
      <c r="B44" s="111"/>
      <c r="C44" s="111"/>
      <c r="D44" s="111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1"/>
      <c r="Q44" s="111"/>
      <c r="R44" s="111"/>
      <c r="S44" s="111"/>
      <c r="T44" s="111"/>
      <c r="U44" s="111"/>
      <c r="V44" s="111"/>
      <c r="W44" s="111"/>
      <c r="X44" s="111"/>
      <c r="Y44" s="111"/>
      <c r="Z44" s="111"/>
      <c r="AA44" s="111"/>
      <c r="AB44" s="111"/>
      <c r="AC44" s="111"/>
      <c r="AD44" s="111"/>
      <c r="AE44" s="111"/>
      <c r="AF44" s="111"/>
      <c r="AG44" s="111"/>
      <c r="AH44" s="111"/>
      <c r="AI44" s="111"/>
      <c r="AJ44" s="111"/>
      <c r="AK44" s="111"/>
      <c r="AL44" s="111"/>
      <c r="AM44" s="111"/>
      <c r="AN44" s="111"/>
      <c r="AO44" s="111"/>
      <c r="AP44" s="111"/>
    </row>
    <row r="45" spans="1:42" ht="10.5" customHeight="1" x14ac:dyDescent="0.2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</row>
    <row r="46" spans="1:42" ht="10.5" customHeight="1" x14ac:dyDescent="0.2">
      <c r="A46" s="103" t="s">
        <v>55</v>
      </c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3"/>
      <c r="AC46" s="103"/>
      <c r="AD46" s="103"/>
      <c r="AE46" s="103"/>
      <c r="AF46" s="103"/>
      <c r="AG46" s="103"/>
      <c r="AH46" s="103"/>
      <c r="AI46" s="103"/>
      <c r="AJ46" s="103"/>
      <c r="AK46" s="103"/>
      <c r="AL46" s="103"/>
      <c r="AM46" s="103"/>
      <c r="AN46" s="103"/>
      <c r="AO46" s="103"/>
      <c r="AP46" s="103"/>
    </row>
    <row r="47" spans="1:42" ht="11.25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</row>
    <row r="48" spans="1:42" ht="11.25" customHeight="1" x14ac:dyDescent="0.2">
      <c r="A48" s="14"/>
      <c r="B48" s="14"/>
      <c r="C48" s="81" t="str">
        <f>"" &amp; Z_DATE</f>
        <v/>
      </c>
      <c r="D48" s="81"/>
      <c r="E48" s="81"/>
      <c r="F48" s="81"/>
      <c r="G48" s="81"/>
      <c r="H48" s="81"/>
      <c r="I48" s="81"/>
      <c r="J48" s="81"/>
      <c r="K48" s="13"/>
      <c r="L48" s="13"/>
      <c r="M48" s="13"/>
      <c r="N48" s="14"/>
      <c r="O48" s="81"/>
      <c r="P48" s="81"/>
      <c r="Q48" s="81"/>
      <c r="R48" s="81"/>
      <c r="S48" s="81"/>
      <c r="T48" s="81"/>
      <c r="U48" s="81"/>
      <c r="V48" s="81"/>
      <c r="W48" s="13"/>
      <c r="X48" s="13"/>
      <c r="Y48" s="13"/>
      <c r="Z48" s="14"/>
      <c r="AA48" s="81" t="str">
        <f>IF(ISERR((FIND(" ",A_FIO,1))),""&amp;A_FIO,MID(A_FIO,1,FIND(" ",A_FIO,1)) &amp; IF(ISERR(MID(A_FIO,FIND(" ",A_FIO,1)+1,1)),"",MID(A_FIO,FIND(" ",A_FIO,1)+1,1) &amp; ". " &amp; IF(ISERR(FIND(" ",A_FIO,FIND(" ",A_FIO,1)+1)),"",MID(A_FIO,FIND(" ",A_FIO,FIND(" ",A_FIO,1)+1)+1,1) &amp; ".")))</f>
        <v/>
      </c>
      <c r="AB48" s="81"/>
      <c r="AC48" s="81"/>
      <c r="AD48" s="81"/>
      <c r="AE48" s="81"/>
      <c r="AF48" s="81"/>
      <c r="AG48" s="81"/>
      <c r="AH48" s="81"/>
      <c r="AI48" s="81"/>
      <c r="AJ48" s="81"/>
      <c r="AK48" s="81"/>
      <c r="AL48" s="81"/>
      <c r="AM48" s="81"/>
      <c r="AN48" s="14"/>
      <c r="AO48" s="14"/>
      <c r="AP48" s="14"/>
    </row>
    <row r="49" spans="1:42" ht="11.25" customHeight="1" x14ac:dyDescent="0.2">
      <c r="A49" s="14"/>
      <c r="B49" s="14"/>
      <c r="C49" s="40" t="s">
        <v>27</v>
      </c>
      <c r="D49" s="40"/>
      <c r="E49" s="40"/>
      <c r="F49" s="40"/>
      <c r="G49" s="40"/>
      <c r="H49" s="40"/>
      <c r="I49" s="40"/>
      <c r="J49" s="40"/>
      <c r="K49" s="13"/>
      <c r="L49" s="13"/>
      <c r="M49" s="13"/>
      <c r="N49" s="14"/>
      <c r="O49" s="40" t="s">
        <v>28</v>
      </c>
      <c r="P49" s="40"/>
      <c r="Q49" s="40"/>
      <c r="R49" s="40"/>
      <c r="S49" s="40"/>
      <c r="T49" s="40"/>
      <c r="U49" s="40"/>
      <c r="V49" s="40"/>
      <c r="W49" s="13"/>
      <c r="X49" s="13"/>
      <c r="Y49" s="13"/>
      <c r="Z49" s="14"/>
      <c r="AA49" s="40" t="s">
        <v>29</v>
      </c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14"/>
      <c r="AO49" s="14"/>
      <c r="AP49" s="14"/>
    </row>
    <row r="50" spans="1:42" ht="11.25" customHeight="1" x14ac:dyDescent="0.2">
      <c r="A50" s="14"/>
      <c r="B50" s="14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14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14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14"/>
      <c r="AO50" s="14"/>
      <c r="AP50" s="14"/>
    </row>
    <row r="51" spans="1:42" ht="11.25" customHeight="1" x14ac:dyDescent="0.2">
      <c r="A51" s="14"/>
      <c r="B51" s="14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14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14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14"/>
      <c r="AO51" s="14"/>
      <c r="AP51" s="14"/>
    </row>
    <row r="52" spans="1:42" ht="11.25" customHeight="1" x14ac:dyDescent="0.2">
      <c r="A52" s="111" t="s">
        <v>30</v>
      </c>
      <c r="B52" s="111"/>
      <c r="C52" s="111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1"/>
      <c r="AB52" s="111"/>
      <c r="AC52" s="111"/>
      <c r="AD52" s="111"/>
      <c r="AE52" s="111"/>
      <c r="AF52" s="111"/>
      <c r="AG52" s="111"/>
      <c r="AH52" s="111"/>
      <c r="AI52" s="111"/>
      <c r="AJ52" s="111"/>
      <c r="AK52" s="111"/>
      <c r="AL52" s="111"/>
      <c r="AM52" s="111"/>
      <c r="AN52" s="111"/>
      <c r="AO52" s="111"/>
      <c r="AP52" s="111"/>
    </row>
    <row r="53" spans="1:42" ht="11.1" customHeight="1" x14ac:dyDescent="0.2">
      <c r="A53" s="85" t="s">
        <v>31</v>
      </c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6"/>
      <c r="AL53" s="86"/>
      <c r="AM53" s="86"/>
      <c r="AN53" s="86"/>
      <c r="AO53" s="86"/>
      <c r="AP53" s="87"/>
    </row>
    <row r="54" spans="1:42" ht="11.1" customHeight="1" x14ac:dyDescent="0.2">
      <c r="A54" s="16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39"/>
    </row>
    <row r="55" spans="1:42" ht="11.1" customHeight="1" x14ac:dyDescent="0.2">
      <c r="A55" s="137" t="str">
        <f>"" &amp; P_DOLG_1</f>
        <v/>
      </c>
      <c r="B55" s="106"/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  <c r="O55" s="106"/>
      <c r="P55" s="106"/>
      <c r="Q55" s="106"/>
      <c r="R55" s="106"/>
      <c r="S55" s="106"/>
      <c r="T55" s="106"/>
      <c r="U55" s="106"/>
      <c r="V55" s="18"/>
      <c r="W55" s="138" t="str">
        <f>"" &amp; Z_DATE</f>
        <v/>
      </c>
      <c r="X55" s="138"/>
      <c r="Y55" s="138"/>
      <c r="Z55" s="138"/>
      <c r="AA55" s="138"/>
      <c r="AB55" s="18"/>
      <c r="AC55" s="106"/>
      <c r="AD55" s="106"/>
      <c r="AE55" s="106"/>
      <c r="AF55" s="106"/>
      <c r="AG55" s="106"/>
      <c r="AH55" s="15"/>
      <c r="AI55" s="138" t="str">
        <f>IF(ISERR((FIND(" ",P_FIO_1,1)))," "&amp;P_FIO_1,MID(P_FIO_1,1,FIND(" ",P_FIO_1,1)) &amp; IF(ISERR(MID(P_FIO_1,FIND(" ",P_FIO_1,1)+1,1)),"",MID(P_FIO_1,FIND(" ",P_FIO_1,1)+1,1) &amp; ". " &amp; IF(ISERR(FIND(" ",P_FIO_1,FIND(" ",P_FIO_1,1)+1)),"",MID(P_FIO_1,FIND(" ",P_FIO_1,FIND(" ",P_FIO_1,1)+1)+1,1) &amp; ".")))</f>
        <v xml:space="preserve"> </v>
      </c>
      <c r="AJ55" s="138"/>
      <c r="AK55" s="138"/>
      <c r="AL55" s="138"/>
      <c r="AM55" s="138"/>
      <c r="AN55" s="138"/>
      <c r="AO55" s="138"/>
      <c r="AP55" s="139"/>
    </row>
    <row r="56" spans="1:42" ht="11.1" customHeight="1" x14ac:dyDescent="0.2">
      <c r="A56" s="130" t="s">
        <v>32</v>
      </c>
      <c r="B56" s="131"/>
      <c r="C56" s="131"/>
      <c r="D56" s="131"/>
      <c r="E56" s="131"/>
      <c r="F56" s="131"/>
      <c r="G56" s="131"/>
      <c r="H56" s="131"/>
      <c r="I56" s="131"/>
      <c r="J56" s="131"/>
      <c r="K56" s="131"/>
      <c r="L56" s="131"/>
      <c r="M56" s="131"/>
      <c r="N56" s="131"/>
      <c r="O56" s="131"/>
      <c r="P56" s="131"/>
      <c r="Q56" s="131"/>
      <c r="R56" s="131"/>
      <c r="S56" s="131"/>
      <c r="T56" s="131"/>
      <c r="U56" s="131"/>
      <c r="V56" s="19"/>
      <c r="W56" s="132" t="s">
        <v>27</v>
      </c>
      <c r="X56" s="132"/>
      <c r="Y56" s="132"/>
      <c r="Z56" s="132"/>
      <c r="AA56" s="132"/>
      <c r="AB56" s="19"/>
      <c r="AC56" s="131" t="s">
        <v>33</v>
      </c>
      <c r="AD56" s="131"/>
      <c r="AE56" s="131"/>
      <c r="AF56" s="131"/>
      <c r="AG56" s="131"/>
      <c r="AH56" s="34"/>
      <c r="AI56" s="131" t="s">
        <v>29</v>
      </c>
      <c r="AJ56" s="131"/>
      <c r="AK56" s="131"/>
      <c r="AL56" s="131"/>
      <c r="AM56" s="131"/>
      <c r="AN56" s="131"/>
      <c r="AO56" s="131"/>
      <c r="AP56" s="133"/>
    </row>
    <row r="57" spans="1:42" ht="11.1" customHeight="1" x14ac:dyDescent="0.2"/>
    <row r="58" spans="1:42" ht="11.1" customHeight="1" x14ac:dyDescent="0.2"/>
    <row r="59" spans="1:42" ht="11.1" customHeight="1" x14ac:dyDescent="0.2"/>
    <row r="60" spans="1:42" ht="11.1" customHeight="1" x14ac:dyDescent="0.2"/>
    <row r="61" spans="1:42" ht="11.1" customHeight="1" x14ac:dyDescent="0.2"/>
    <row r="62" spans="1:42" ht="11.1" customHeight="1" x14ac:dyDescent="0.2"/>
    <row r="63" spans="1:42" ht="11.1" customHeight="1" x14ac:dyDescent="0.2"/>
    <row r="64" spans="1:42" ht="11.1" customHeight="1" x14ac:dyDescent="0.2"/>
    <row r="65" ht="11.1" customHeight="1" x14ac:dyDescent="0.2"/>
    <row r="66" ht="11.1" customHeight="1" x14ac:dyDescent="0.2"/>
    <row r="67" ht="11.1" customHeight="1" x14ac:dyDescent="0.2"/>
    <row r="68" ht="11.1" customHeight="1" x14ac:dyDescent="0.2"/>
    <row r="69" ht="11.1" customHeight="1" x14ac:dyDescent="0.2"/>
    <row r="70" ht="11.1" customHeight="1" x14ac:dyDescent="0.2"/>
    <row r="71" ht="11.1" customHeight="1" x14ac:dyDescent="0.2"/>
    <row r="72" ht="11.1" customHeight="1" x14ac:dyDescent="0.2"/>
    <row r="73" ht="11.1" customHeight="1" x14ac:dyDescent="0.2"/>
    <row r="74" ht="11.1" customHeight="1" x14ac:dyDescent="0.2"/>
    <row r="75" ht="11.1" customHeight="1" x14ac:dyDescent="0.2"/>
    <row r="76" ht="27.75" customHeight="1" x14ac:dyDescent="0.2"/>
    <row r="78" ht="23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</sheetData>
  <mergeCells count="130">
    <mergeCell ref="A56:U56"/>
    <mergeCell ref="W56:AA56"/>
    <mergeCell ref="AC56:AG56"/>
    <mergeCell ref="AI56:AP56"/>
    <mergeCell ref="T10:X10"/>
    <mergeCell ref="Y10:AE10"/>
    <mergeCell ref="K16:P16"/>
    <mergeCell ref="Q16:W16"/>
    <mergeCell ref="A52:AP52"/>
    <mergeCell ref="A53:AP53"/>
    <mergeCell ref="A55:U55"/>
    <mergeCell ref="W55:AA55"/>
    <mergeCell ref="AC55:AG55"/>
    <mergeCell ref="AI55:AP55"/>
    <mergeCell ref="R38:X38"/>
    <mergeCell ref="Y38:AE38"/>
    <mergeCell ref="AF38:AP38"/>
    <mergeCell ref="A37:Q37"/>
    <mergeCell ref="R37:X37"/>
    <mergeCell ref="Y34:AE34"/>
    <mergeCell ref="AF35:AP35"/>
    <mergeCell ref="Y33:AE33"/>
    <mergeCell ref="AA49:AM49"/>
    <mergeCell ref="Y37:AE37"/>
    <mergeCell ref="X16:AP16"/>
    <mergeCell ref="Y12:AE12"/>
    <mergeCell ref="AF12:AJ12"/>
    <mergeCell ref="AK12:AP12"/>
    <mergeCell ref="K13:O13"/>
    <mergeCell ref="AF37:AP37"/>
    <mergeCell ref="A39:Q39"/>
    <mergeCell ref="R39:X39"/>
    <mergeCell ref="Y39:AE39"/>
    <mergeCell ref="AF39:AP39"/>
    <mergeCell ref="A46:AP46"/>
    <mergeCell ref="A28:J28"/>
    <mergeCell ref="Y28:AP28"/>
    <mergeCell ref="A31:Q32"/>
    <mergeCell ref="R31:X32"/>
    <mergeCell ref="Y31:AE32"/>
    <mergeCell ref="AF31:AP31"/>
    <mergeCell ref="AF32:AP32"/>
    <mergeCell ref="A29:J29"/>
    <mergeCell ref="A30:AP30"/>
    <mergeCell ref="A36:Q36"/>
    <mergeCell ref="R36:X36"/>
    <mergeCell ref="Y36:AE36"/>
    <mergeCell ref="AF36:AP36"/>
    <mergeCell ref="A34:Q34"/>
    <mergeCell ref="R34:X34"/>
    <mergeCell ref="AF34:AP34"/>
    <mergeCell ref="A35:Q35"/>
    <mergeCell ref="A40:AP40"/>
    <mergeCell ref="A44:AP44"/>
    <mergeCell ref="A43:Q43"/>
    <mergeCell ref="R43:X43"/>
    <mergeCell ref="Y43:AE43"/>
    <mergeCell ref="AF43:AP43"/>
    <mergeCell ref="A38:Q38"/>
    <mergeCell ref="AA2:AP2"/>
    <mergeCell ref="A5:AP5"/>
    <mergeCell ref="A7:AP7"/>
    <mergeCell ref="AA3:AJ3"/>
    <mergeCell ref="P13:S13"/>
    <mergeCell ref="AF10:AJ10"/>
    <mergeCell ref="AK10:AP10"/>
    <mergeCell ref="K10:O10"/>
    <mergeCell ref="P10:S10"/>
    <mergeCell ref="K11:O11"/>
    <mergeCell ref="P11:AP11"/>
    <mergeCell ref="L17:O17"/>
    <mergeCell ref="A26:AP26"/>
    <mergeCell ref="A27:Z27"/>
    <mergeCell ref="A13:J13"/>
    <mergeCell ref="A18:AP19"/>
    <mergeCell ref="A20:AO20"/>
    <mergeCell ref="A21:AP21"/>
    <mergeCell ref="A22:AP22"/>
    <mergeCell ref="A17:J17"/>
    <mergeCell ref="A9:J11"/>
    <mergeCell ref="Y14:AE15"/>
    <mergeCell ref="AF14:AJ15"/>
    <mergeCell ref="C48:J48"/>
    <mergeCell ref="O48:V48"/>
    <mergeCell ref="AA48:AM48"/>
    <mergeCell ref="AF42:AP42"/>
    <mergeCell ref="AL3:AP3"/>
    <mergeCell ref="A6:AP6"/>
    <mergeCell ref="A8:J8"/>
    <mergeCell ref="A16:J16"/>
    <mergeCell ref="K9:O9"/>
    <mergeCell ref="Q9:U9"/>
    <mergeCell ref="W9:AE9"/>
    <mergeCell ref="AF9:AP9"/>
    <mergeCell ref="T13:X13"/>
    <mergeCell ref="Y13:AE13"/>
    <mergeCell ref="AF13:AJ13"/>
    <mergeCell ref="AK13:AP13"/>
    <mergeCell ref="A12:J12"/>
    <mergeCell ref="K12:O12"/>
    <mergeCell ref="P12:S12"/>
    <mergeCell ref="T12:X12"/>
    <mergeCell ref="A41:Q42"/>
    <mergeCell ref="R41:X42"/>
    <mergeCell ref="Y41:AE42"/>
    <mergeCell ref="AF41:AP41"/>
    <mergeCell ref="C49:J49"/>
    <mergeCell ref="O49:V49"/>
    <mergeCell ref="K8:AP8"/>
    <mergeCell ref="Q17:V17"/>
    <mergeCell ref="W17:AG17"/>
    <mergeCell ref="A23:AP23"/>
    <mergeCell ref="A24:AP24"/>
    <mergeCell ref="A25:J25"/>
    <mergeCell ref="K25:N25"/>
    <mergeCell ref="O25:U25"/>
    <mergeCell ref="V25:Y25"/>
    <mergeCell ref="Z25:AF25"/>
    <mergeCell ref="AG25:AI25"/>
    <mergeCell ref="AJ25:AP25"/>
    <mergeCell ref="A14:J15"/>
    <mergeCell ref="K14:O15"/>
    <mergeCell ref="P14:S15"/>
    <mergeCell ref="A33:Q33"/>
    <mergeCell ref="R33:X33"/>
    <mergeCell ref="AF33:AP33"/>
    <mergeCell ref="AK14:AP15"/>
    <mergeCell ref="R35:X35"/>
    <mergeCell ref="Y35:AE35"/>
    <mergeCell ref="T14:X15"/>
  </mergeCells>
  <phoneticPr fontId="0" type="noConversion"/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56</vt:i4>
      </vt:variant>
    </vt:vector>
  </HeadingPairs>
  <TitlesOfParts>
    <vt:vector size="57" baseType="lpstr">
      <vt:lpstr>Бланк</vt:lpstr>
      <vt:lpstr>A_BIRTHDAY</vt:lpstr>
      <vt:lpstr>A_BIRTHPLACE</vt:lpstr>
      <vt:lpstr>A_DATE</vt:lpstr>
      <vt:lpstr>A_DOCDATE</vt:lpstr>
      <vt:lpstr>A_DOCNUM</vt:lpstr>
      <vt:lpstr>A_DOCPLACE</vt:lpstr>
      <vt:lpstr>A_DOCPLACE_P</vt:lpstr>
      <vt:lpstr>A_DOCTYPE</vt:lpstr>
      <vt:lpstr>A_FIO</vt:lpstr>
      <vt:lpstr>A_NUM</vt:lpstr>
      <vt:lpstr>A_PHONE</vt:lpstr>
      <vt:lpstr>A_PHONE_M</vt:lpstr>
      <vt:lpstr>A_POSTADDR</vt:lpstr>
      <vt:lpstr>A_REGADDR</vt:lpstr>
      <vt:lpstr>A_RESIDENT</vt:lpstr>
      <vt:lpstr>A_SEX</vt:lpstr>
      <vt:lpstr>asd</vt:lpstr>
      <vt:lpstr>C_BIRTHDAY</vt:lpstr>
      <vt:lpstr>C_BIRTHPLACE</vt:lpstr>
      <vt:lpstr>C_DATE</vt:lpstr>
      <vt:lpstr>C_DATE_B</vt:lpstr>
      <vt:lpstr>C_DATE_E</vt:lpstr>
      <vt:lpstr>C_DOCDATE</vt:lpstr>
      <vt:lpstr>C_DOCNUM</vt:lpstr>
      <vt:lpstr>C_DOCPLACE</vt:lpstr>
      <vt:lpstr>C_DOCPLACE_P</vt:lpstr>
      <vt:lpstr>C_DOCTYPE</vt:lpstr>
      <vt:lpstr>C_FACTORY_NAME</vt:lpstr>
      <vt:lpstr>C_FIO</vt:lpstr>
      <vt:lpstr>C_FIOLATIN</vt:lpstr>
      <vt:lpstr>C_INN</vt:lpstr>
      <vt:lpstr>C_NUM</vt:lpstr>
      <vt:lpstr>C_PHONE</vt:lpstr>
      <vt:lpstr>C_PHONE_M</vt:lpstr>
      <vt:lpstr>C_POSTADDR</vt:lpstr>
      <vt:lpstr>C_PRIORITY</vt:lpstr>
      <vt:lpstr>C_REASON</vt:lpstr>
      <vt:lpstr>C_REGADDR</vt:lpstr>
      <vt:lpstr>C_RESIDENT</vt:lpstr>
      <vt:lpstr>C_SECRET</vt:lpstr>
      <vt:lpstr>C_SEX</vt:lpstr>
      <vt:lpstr>D_NUM</vt:lpstr>
      <vt:lpstr>D_TYPE</vt:lpstr>
      <vt:lpstr>IB_PHONE</vt:lpstr>
      <vt:lpstr>P_DOLG_1</vt:lpstr>
      <vt:lpstr>P_DOLG_2</vt:lpstr>
      <vt:lpstr>P_DOLG_3</vt:lpstr>
      <vt:lpstr>P_DOLG_4</vt:lpstr>
      <vt:lpstr>P_DOLG_5</vt:lpstr>
      <vt:lpstr>P_FIO_1</vt:lpstr>
      <vt:lpstr>P_FIO_2</vt:lpstr>
      <vt:lpstr>P_FIO_3</vt:lpstr>
      <vt:lpstr>P_FIO_4</vt:lpstr>
      <vt:lpstr>P_FIO_5</vt:lpstr>
      <vt:lpstr>qwe</vt:lpstr>
      <vt:lpstr>Z_DATE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Тарасова Альбина Анатольевна</dc:creator>
  <cp:lastModifiedBy>Булавина Ксения Евгеньевна</cp:lastModifiedBy>
  <cp:lastPrinted>2017-05-29T06:37:21Z</cp:lastPrinted>
  <dcterms:created xsi:type="dcterms:W3CDTF">1996-10-08T23:32:33Z</dcterms:created>
  <dcterms:modified xsi:type="dcterms:W3CDTF">2017-05-29T08:04:48Z</dcterms:modified>
</cp:coreProperties>
</file>