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Заявления по картам с 2019 года\приказ 02.2021\для рассылки\"/>
    </mc:Choice>
  </mc:AlternateContent>
  <bookViews>
    <workbookView xWindow="120" yWindow="240" windowWidth="9720" windowHeight="7200"/>
  </bookViews>
  <sheets>
    <sheet name="Бланк" sheetId="3" r:id="rId1"/>
  </sheets>
  <definedNames>
    <definedName name="A_BIRTHDAY">Бланк!$G$4</definedName>
    <definedName name="A_BIRTHPLACE">Бланк!$H$4</definedName>
    <definedName name="A_DATE">Бланк!$C$4</definedName>
    <definedName name="A_DOCDATE">Бланк!$K$4</definedName>
    <definedName name="A_DOCNUM">Бланк!$J$4</definedName>
    <definedName name="A_DOCPLACE">Бланк!$L$4</definedName>
    <definedName name="A_DOCPLACE_P">Бланк!$M$4</definedName>
    <definedName name="A_DOCTYPE">Бланк!$I$4</definedName>
    <definedName name="A_FIO">Бланк!$D$4</definedName>
    <definedName name="A_NUM">Бланк!$B$4</definedName>
    <definedName name="A_POSTADDR">Бланк!$O$4</definedName>
    <definedName name="A_REGADDR">Бланк!$N$4</definedName>
    <definedName name="A_RESIDENT">Бланк!$E$4</definedName>
    <definedName name="A_SEX">Бланк!$F$4</definedName>
    <definedName name="ACC">Бланк!#REF!</definedName>
    <definedName name="ACC_2">Бланк!#REF!</definedName>
    <definedName name="ACCDATE">Бланк!#REF!</definedName>
    <definedName name="ACCDATE_2">Бланк!#REF!</definedName>
    <definedName name="asd">Бланк!$A$7</definedName>
    <definedName name="BIRTHDAY">Бланк!#REF!</definedName>
    <definedName name="BIRTHPLACE">Бланк!#REF!</definedName>
    <definedName name="C_BIRTHDAY">Бланк!$AD$4</definedName>
    <definedName name="C_BIRTHPLACE">Бланк!$AE$4</definedName>
    <definedName name="C_DATE">Бланк!$P$4</definedName>
    <definedName name="C_DATE_B">Бланк!$W$4</definedName>
    <definedName name="C_DATE_E">Бланк!$X$4</definedName>
    <definedName name="C_DOCDATE">Бланк!$AH$4</definedName>
    <definedName name="C_DOCNUM">Бланк!$AG$4</definedName>
    <definedName name="C_DOCPLACE">Бланк!$AI$4</definedName>
    <definedName name="C_DOCPLACE_P">Бланк!$AJ$4</definedName>
    <definedName name="C_DOCTYPE">Бланк!$AF$4</definedName>
    <definedName name="C_FACTORY_NAME">Бланк!$AM$4</definedName>
    <definedName name="C_FIO">Бланк!$AB$4</definedName>
    <definedName name="C_FIOLATIN">Бланк!$Y$4</definedName>
    <definedName name="C_GDL">Бланк!#REF!</definedName>
    <definedName name="C_INN">Бланк!$S$4</definedName>
    <definedName name="C_IPDL">Бланк!#REF!</definedName>
    <definedName name="C_NUM">Бланк!$V$4</definedName>
    <definedName name="C_PHONE">Бланк!$T$4</definedName>
    <definedName name="C_PHONE_M">Бланк!$U$4</definedName>
    <definedName name="C_PMODL">Бланк!#REF!</definedName>
    <definedName name="C_POSTADDR">Бланк!$AL$4</definedName>
    <definedName name="C_PRIORITY">Бланк!$Z$4</definedName>
    <definedName name="C_REASON">Бланк!$AA$4</definedName>
    <definedName name="C_REGADDR">Бланк!$AK$4</definedName>
    <definedName name="C_RESIDENT">Бланк!$AC$4</definedName>
    <definedName name="C_SECRET">Бланк!$Q$4</definedName>
    <definedName name="C_SEX">Бланк!$R$4</definedName>
    <definedName name="CARD_NUM">Бланк!#REF!</definedName>
    <definedName name="CARD_NUM_2">Бланк!#REF!</definedName>
    <definedName name="CARDBEGINDATE">Бланк!#REF!</definedName>
    <definedName name="CARDBEGINDATE_2">Бланк!#REF!</definedName>
    <definedName name="CARDNUM">Бланк!#REF!</definedName>
    <definedName name="CARDNUM_2">Бланк!#REF!</definedName>
    <definedName name="D_NUM">Бланк!$A$4</definedName>
    <definedName name="F_NAME">Бланк!#REF!</definedName>
    <definedName name="F_PHONE">Бланк!#REF!</definedName>
    <definedName name="FIO_LATIN">Бланк!#REF!</definedName>
    <definedName name="FIO_LATIN_2">Бланк!#REF!</definedName>
    <definedName name="FIRSTNAME">Бланк!#REF!</definedName>
    <definedName name="FIRSTNAME_2">Бланк!#REF!</definedName>
    <definedName name="HOMEADDRES">Бланк!#REF!</definedName>
    <definedName name="IPDL">Бланк!#REF!</definedName>
    <definedName name="IPDL_2">Бланк!#REF!</definedName>
    <definedName name="N_DOG">Бланк!#REF!</definedName>
    <definedName name="P_DOLG_1">Бланк!$N$3</definedName>
    <definedName name="P_DOLG_2">Бланк!$P$3</definedName>
    <definedName name="P_DOLG_3">Бланк!$R$3</definedName>
    <definedName name="P_DOLG_4">Бланк!$T$3</definedName>
    <definedName name="P_DOLG_5">Бланк!$V$3</definedName>
    <definedName name="P_FIO_1">Бланк!$O$3</definedName>
    <definedName name="P_FIO_2">Бланк!$Q$3</definedName>
    <definedName name="P_FIO_3">Бланк!$S$3</definedName>
    <definedName name="P_FIO_4">Бланк!$U$3</definedName>
    <definedName name="P_FIO_5">Бланк!$W$3</definedName>
    <definedName name="PDL">Бланк!#REF!</definedName>
    <definedName name="PDL_2">Бланк!#REF!</definedName>
    <definedName name="POSTADDRES">Бланк!#REF!</definedName>
    <definedName name="qwe">Бланк!$F$7</definedName>
    <definedName name="RIPDL">Бланк!#REF!</definedName>
    <definedName name="RIPDL_2">Бланк!#REF!</definedName>
    <definedName name="SECONDNAME">Бланк!#REF!</definedName>
    <definedName name="SECONDNAME_2">Бланк!#REF!</definedName>
    <definedName name="Sign1">Бланк!#REF!</definedName>
    <definedName name="Sign1d">Бланк!#REF!</definedName>
    <definedName name="Sign2">Бланк!#REF!</definedName>
    <definedName name="Sign2d">Бланк!#REF!</definedName>
    <definedName name="Sign3">Бланк!#REF!</definedName>
    <definedName name="Sign3d">Бланк!#REF!</definedName>
    <definedName name="SURNAME">Бланк!#REF!</definedName>
    <definedName name="SURNAME_2">Бланк!#REF!</definedName>
    <definedName name="Z_DATE">Бланк!$AN$4</definedName>
  </definedNames>
  <calcPr calcId="162913"/>
</workbook>
</file>

<file path=xl/calcChain.xml><?xml version="1.0" encoding="utf-8"?>
<calcChain xmlns="http://schemas.openxmlformats.org/spreadsheetml/2006/main">
  <c r="AI36" i="3" l="1"/>
  <c r="W36" i="3"/>
  <c r="A36" i="3"/>
  <c r="K23" i="3"/>
  <c r="AA30" i="3"/>
  <c r="C30" i="3"/>
  <c r="Y22" i="3"/>
  <c r="K22" i="3"/>
  <c r="K17" i="3"/>
  <c r="AB16" i="3"/>
  <c r="K16" i="3"/>
  <c r="P16" i="3"/>
  <c r="AG15" i="3"/>
  <c r="V15" i="3"/>
  <c r="P15" i="3"/>
  <c r="K15" i="3"/>
  <c r="A14" i="3"/>
  <c r="AL3" i="3"/>
  <c r="AA3" i="3"/>
  <c r="Y11" i="3"/>
  <c r="P11" i="3"/>
  <c r="AK11" i="3"/>
  <c r="V10" i="3"/>
  <c r="P12" i="3"/>
  <c r="AF10" i="3"/>
  <c r="P10" i="3"/>
  <c r="K9" i="3"/>
</calcChain>
</file>

<file path=xl/sharedStrings.xml><?xml version="1.0" encoding="utf-8"?>
<sst xmlns="http://schemas.openxmlformats.org/spreadsheetml/2006/main" count="46" uniqueCount="44">
  <si>
    <t>/</t>
  </si>
  <si>
    <t>Служебные отметки Банка (договор / счет)</t>
  </si>
  <si>
    <r>
      <t xml:space="preserve"> ( заполняется печатными буквами, необходимые пункты выделяются знаком </t>
    </r>
    <r>
      <rPr>
        <sz val="6"/>
        <rFont val="Wingdings"/>
        <charset val="2"/>
      </rPr>
      <t>û</t>
    </r>
    <r>
      <rPr>
        <sz val="6"/>
        <rFont val="Arial"/>
        <family val="2"/>
        <charset val="204"/>
      </rPr>
      <t xml:space="preserve"> или </t>
    </r>
    <r>
      <rPr>
        <sz val="6"/>
        <rFont val="Wingdings"/>
        <charset val="2"/>
      </rPr>
      <t>ü</t>
    </r>
    <r>
      <rPr>
        <sz val="6"/>
        <rFont val="Arial"/>
        <family val="2"/>
        <charset val="204"/>
      </rPr>
      <t>)</t>
    </r>
  </si>
  <si>
    <t>ЗАЯВЛЕНИЕ</t>
  </si>
  <si>
    <t>Валюта счета</t>
  </si>
  <si>
    <t>рубль РФ</t>
  </si>
  <si>
    <t>доллар США</t>
  </si>
  <si>
    <t>евро</t>
  </si>
  <si>
    <t>Фамилия Имя Отчество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</si>
  <si>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</si>
  <si>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</si>
  <si>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</si>
  <si>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</si>
  <si>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</si>
  <si>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</si>
  <si>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</si>
  <si>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</si>
  <si>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(дата)</t>
  </si>
  <si>
    <t>(подпись заявителя)</t>
  </si>
  <si>
    <t>(Фамилия, Инициалы)</t>
  </si>
  <si>
    <t>Заполняется Банком</t>
  </si>
  <si>
    <t>Заявление клиента принято и проверено. Личность клиента удостоверена.</t>
  </si>
  <si>
    <t>(должность)</t>
  </si>
  <si>
    <t>(подпись)</t>
  </si>
  <si>
    <t>НА ЗАКРЫТИЕ БАНКОВСКОГО СЧЕТА</t>
  </si>
  <si>
    <t>Номер счета</t>
  </si>
  <si>
    <t>утрата карты</t>
  </si>
  <si>
    <t>окончание срока действия карты</t>
  </si>
  <si>
    <t>расторжение договора банковского счета</t>
  </si>
  <si>
    <t>Причина закрытия</t>
  </si>
  <si>
    <t>другая (указать):</t>
  </si>
  <si>
    <t>выдать наличными</t>
  </si>
  <si>
    <t>перевести по следующим реквизитам:</t>
  </si>
  <si>
    <r>
      <t xml:space="preserve">ИНН получателя
</t>
    </r>
    <r>
      <rPr>
        <sz val="8"/>
        <rFont val="Arial"/>
        <family val="2"/>
        <charset val="204"/>
      </rPr>
      <t>(при наличии)</t>
    </r>
  </si>
  <si>
    <t>а также заблокировать карты, выпущенные к данному счету, и отключить связанные с ними сервисы SMS-оповещения.</t>
  </si>
  <si>
    <t>перевести в доходы Банка</t>
  </si>
  <si>
    <t>Получатель</t>
  </si>
  <si>
    <t>Счет получателя</t>
  </si>
  <si>
    <t>Банк получателя</t>
  </si>
  <si>
    <t xml:space="preserve">Бик банка получателя </t>
  </si>
  <si>
    <t>Корреспондентский счет</t>
  </si>
  <si>
    <t>Остаток средств на счете</t>
  </si>
  <si>
    <t xml:space="preserve">После урегулирования всех финансовых обязательств в соответствии с Правилами предоставления и обслуживания </t>
  </si>
  <si>
    <t>расчетных банковских карт АО Банк «Национальный стандарт» прошу: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</si>
</sst>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6"/>
      <name val="Wingdings"/>
      <charset val="2"/>
    </font>
    <font>
      <sz val="8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/>
    <xf numFmtId="0" fontId="6" fillId="0" borderId="1" xfId="0" applyFont="1" applyBorder="1" applyAlignment="1"/>
    <xf numFmtId="0" fontId="0" fillId="0" borderId="1" xfId="0" applyBorder="1" applyAlignment="1"/>
    <xf numFmtId="0" fontId="0" fillId="0" borderId="3" xfId="0" applyBorder="1" applyAlignment="1"/>
    <xf numFmtId="0" fontId="1" fillId="0" borderId="7" xfId="0" applyFont="1" applyFill="1" applyBorder="1"/>
    <xf numFmtId="0" fontId="1" fillId="0" borderId="0" xfId="0" applyFont="1" applyFill="1" applyBorder="1"/>
    <xf numFmtId="0" fontId="1" fillId="0" borderId="8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center"/>
    </xf>
    <xf numFmtId="0" fontId="4" fillId="0" borderId="10" xfId="0" applyFont="1" applyFill="1" applyBorder="1" applyAlignment="1"/>
    <xf numFmtId="0" fontId="6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10" xfId="0" applyFont="1" applyFill="1" applyBorder="1" applyAlignment="1"/>
    <xf numFmtId="0" fontId="0" fillId="0" borderId="10" xfId="0" applyFill="1" applyBorder="1" applyAlignment="1"/>
    <xf numFmtId="0" fontId="3" fillId="3" borderId="2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3" xfId="0" applyFill="1" applyBorder="1" applyAlignment="1"/>
    <xf numFmtId="0" fontId="6" fillId="0" borderId="2" xfId="0" applyFont="1" applyBorder="1" applyAlignment="1"/>
    <xf numFmtId="0" fontId="0" fillId="0" borderId="1" xfId="0" applyBorder="1" applyAlignment="1"/>
    <xf numFmtId="0" fontId="0" fillId="0" borderId="3" xfId="0" applyBorder="1" applyAlignment="1"/>
    <xf numFmtId="0" fontId="3" fillId="0" borderId="6" xfId="0" applyFont="1" applyFill="1" applyBorder="1" applyAlignment="1">
      <alignment horizontal="center" vertical="center"/>
    </xf>
    <xf numFmtId="0" fontId="0" fillId="0" borderId="4" xfId="0" applyFill="1" applyBorder="1" applyAlignment="1"/>
    <xf numFmtId="0" fontId="1" fillId="0" borderId="2" xfId="0" applyFont="1" applyBorder="1" applyAlignment="1"/>
    <xf numFmtId="0" fontId="1" fillId="0" borderId="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3" borderId="12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3" borderId="6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7397</xdr:colOff>
      <xdr:row>0</xdr:row>
      <xdr:rowOff>0</xdr:rowOff>
    </xdr:from>
    <xdr:to>
      <xdr:col>10</xdr:col>
      <xdr:colOff>35098</xdr:colOff>
      <xdr:row>4</xdr:row>
      <xdr:rowOff>9525</xdr:rowOff>
    </xdr:to>
    <xdr:pic>
      <xdr:nvPicPr>
        <xdr:cNvPr id="1025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97" y="0"/>
          <a:ext cx="1493086" cy="595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7"/>
  <sheetViews>
    <sheetView tabSelected="1" zoomScale="130" zoomScaleNormal="130" workbookViewId="0">
      <selection activeCell="BA9" sqref="BA9"/>
    </sheetView>
  </sheetViews>
  <sheetFormatPr defaultColWidth="2.140625" defaultRowHeight="11.25" customHeight="1" x14ac:dyDescent="0.2"/>
  <cols>
    <col min="1" max="14" width="2.140625" style="1"/>
    <col min="15" max="15" width="3.42578125" style="1" customWidth="1"/>
    <col min="16" max="16384" width="2.140625" style="1"/>
  </cols>
  <sheetData>
    <row r="1" spans="1:42" ht="11.25" customHeight="1" x14ac:dyDescent="0.2">
      <c r="AA1" s="28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</row>
    <row r="2" spans="1:42" ht="11.25" customHeight="1" x14ac:dyDescent="0.2">
      <c r="Y2" s="2"/>
      <c r="Z2" s="2"/>
      <c r="AA2" s="53" t="s">
        <v>1</v>
      </c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5"/>
    </row>
    <row r="3" spans="1:42" ht="11.25" customHeight="1" x14ac:dyDescent="0.2">
      <c r="N3" s="5"/>
      <c r="O3" s="5"/>
      <c r="P3" s="5"/>
      <c r="Q3" s="5"/>
      <c r="R3" s="5"/>
      <c r="S3" s="5"/>
      <c r="T3" s="5"/>
      <c r="U3" s="5"/>
      <c r="V3" s="5"/>
      <c r="W3" s="10"/>
      <c r="AA3" s="50" t="str">
        <f>"" &amp; D_NUM</f>
        <v/>
      </c>
      <c r="AB3" s="51"/>
      <c r="AC3" s="51"/>
      <c r="AD3" s="51"/>
      <c r="AE3" s="51"/>
      <c r="AF3" s="51"/>
      <c r="AG3" s="51"/>
      <c r="AH3" s="51"/>
      <c r="AI3" s="51"/>
      <c r="AJ3" s="51"/>
      <c r="AK3" s="3" t="s">
        <v>0</v>
      </c>
      <c r="AL3" s="51" t="str">
        <f>"" &amp; RIGHT(A_NUM,7)</f>
        <v/>
      </c>
      <c r="AM3" s="51"/>
      <c r="AN3" s="51"/>
      <c r="AO3" s="51"/>
      <c r="AP3" s="52"/>
    </row>
    <row r="4" spans="1:42" ht="11.2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9"/>
    </row>
    <row r="5" spans="1:42" ht="11.25" customHeight="1" x14ac:dyDescent="0.2">
      <c r="A5" s="56" t="s">
        <v>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</row>
    <row r="6" spans="1:42" ht="11.25" customHeight="1" x14ac:dyDescent="0.2">
      <c r="A6" s="56" t="s">
        <v>24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</row>
    <row r="7" spans="1:42" ht="11.25" customHeight="1" x14ac:dyDescent="0.2">
      <c r="A7" s="57" t="s">
        <v>2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</row>
    <row r="8" spans="1:42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ht="11.25" customHeight="1" x14ac:dyDescent="0.2">
      <c r="A9" s="47" t="s">
        <v>8</v>
      </c>
      <c r="B9" s="48"/>
      <c r="C9" s="48"/>
      <c r="D9" s="48"/>
      <c r="E9" s="48"/>
      <c r="F9" s="48"/>
      <c r="G9" s="48"/>
      <c r="H9" s="48"/>
      <c r="I9" s="48"/>
      <c r="J9" s="49"/>
      <c r="K9" s="58" t="str">
        <f>"" &amp; A_FIO</f>
        <v/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60"/>
    </row>
    <row r="10" spans="1:42" ht="11.25" customHeight="1" x14ac:dyDescent="0.2">
      <c r="A10" s="61" t="s">
        <v>9</v>
      </c>
      <c r="B10" s="61"/>
      <c r="C10" s="61"/>
      <c r="D10" s="61"/>
      <c r="E10" s="61"/>
      <c r="F10" s="61"/>
      <c r="G10" s="61"/>
      <c r="H10" s="61"/>
      <c r="I10" s="61"/>
      <c r="J10" s="61"/>
      <c r="K10" s="62" t="s">
        <v>10</v>
      </c>
      <c r="L10" s="62"/>
      <c r="M10" s="62"/>
      <c r="N10" s="62"/>
      <c r="O10" s="62"/>
      <c r="P10" s="8" t="str">
        <f>IF(C_DOCTYPE="Паспорт РФ","þ","¨")</f>
        <v>¨</v>
      </c>
      <c r="Q10" s="59" t="s">
        <v>11</v>
      </c>
      <c r="R10" s="59"/>
      <c r="S10" s="59"/>
      <c r="T10" s="59"/>
      <c r="U10" s="59"/>
      <c r="V10" s="7" t="str">
        <f>IF(AND(C_DOCTYPE&lt;&gt;"Паспорт РФ",NOT(ISBLANK(C_DOCTYPE))),"þ","¨")</f>
        <v>¨</v>
      </c>
      <c r="W10" s="59" t="s">
        <v>12</v>
      </c>
      <c r="X10" s="59"/>
      <c r="Y10" s="59"/>
      <c r="Z10" s="59"/>
      <c r="AA10" s="59"/>
      <c r="AB10" s="59"/>
      <c r="AC10" s="59"/>
      <c r="AD10" s="59"/>
      <c r="AE10" s="59"/>
      <c r="AF10" s="59" t="str">
        <f>IF(C_DOCTYPE&lt;&gt;"Паспорт РФ","" &amp; C_DOCTYPE,"")</f>
        <v/>
      </c>
      <c r="AG10" s="59"/>
      <c r="AH10" s="59"/>
      <c r="AI10" s="59"/>
      <c r="AJ10" s="59"/>
      <c r="AK10" s="59"/>
      <c r="AL10" s="59"/>
      <c r="AM10" s="59"/>
      <c r="AN10" s="59"/>
      <c r="AO10" s="59"/>
      <c r="AP10" s="60"/>
    </row>
    <row r="11" spans="1:42" ht="11.25" customHeight="1" x14ac:dyDescent="0.2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2" t="s">
        <v>13</v>
      </c>
      <c r="L11" s="62"/>
      <c r="M11" s="62"/>
      <c r="N11" s="62"/>
      <c r="O11" s="62"/>
      <c r="P11" s="58" t="str">
        <f>IF(ISERR(FIND(" ",C_DOCNUM,1)),"",MID(C_DOCNUM,1,FIND(" ",C_DOCNUM,1)-1))</f>
        <v/>
      </c>
      <c r="Q11" s="59"/>
      <c r="R11" s="59"/>
      <c r="S11" s="60"/>
      <c r="T11" s="69" t="s">
        <v>14</v>
      </c>
      <c r="U11" s="70"/>
      <c r="V11" s="70"/>
      <c r="W11" s="70"/>
      <c r="X11" s="71"/>
      <c r="Y11" s="58" t="str">
        <f>IF(ISERR(FIND(" ",C_DOCNUM,1)),"" &amp; C_DOCNUM,MID(C_DOCNUM,FIND(" ",C_DOCNUM,1)+1,20))</f>
        <v/>
      </c>
      <c r="Z11" s="59"/>
      <c r="AA11" s="59"/>
      <c r="AB11" s="59"/>
      <c r="AC11" s="59"/>
      <c r="AD11" s="59"/>
      <c r="AE11" s="60"/>
      <c r="AF11" s="65" t="s">
        <v>15</v>
      </c>
      <c r="AG11" s="65"/>
      <c r="AH11" s="65"/>
      <c r="AI11" s="65"/>
      <c r="AJ11" s="65"/>
      <c r="AK11" s="66" t="str">
        <f>"" &amp; C_DOCDATE</f>
        <v/>
      </c>
      <c r="AL11" s="67"/>
      <c r="AM11" s="67"/>
      <c r="AN11" s="67"/>
      <c r="AO11" s="67"/>
      <c r="AP11" s="68"/>
    </row>
    <row r="12" spans="1:42" ht="11.25" customHeight="1" x14ac:dyDescent="0.2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2" t="s">
        <v>16</v>
      </c>
      <c r="L12" s="62"/>
      <c r="M12" s="62"/>
      <c r="N12" s="62"/>
      <c r="O12" s="62"/>
      <c r="P12" s="63" t="str">
        <f>"" &amp; C_DOCPLACE &amp; " " &amp; C_DOCPLACE_P</f>
        <v xml:space="preserve"> </v>
      </c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</row>
    <row r="13" spans="1:42" ht="11.25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</row>
    <row r="14" spans="1:42" ht="11.25" customHeight="1" x14ac:dyDescent="0.2">
      <c r="A14" s="64" t="str">
        <f>"     Прошу закрыть банковский счет, открытый на мое имя:"</f>
        <v xml:space="preserve">     Прошу закрыть банковский счет, открытый на мое имя: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</row>
    <row r="15" spans="1:42" ht="11.25" customHeight="1" x14ac:dyDescent="0.2">
      <c r="A15" s="47" t="s">
        <v>4</v>
      </c>
      <c r="B15" s="48"/>
      <c r="C15" s="48"/>
      <c r="D15" s="48"/>
      <c r="E15" s="48"/>
      <c r="F15" s="48"/>
      <c r="G15" s="48"/>
      <c r="H15" s="48"/>
      <c r="I15" s="48"/>
      <c r="J15" s="49"/>
      <c r="K15" s="25" t="str">
        <f>IF(MID(A_NUM,6,3)="810","þ","¨")</f>
        <v>¨</v>
      </c>
      <c r="L15" s="45" t="s">
        <v>5</v>
      </c>
      <c r="M15" s="45"/>
      <c r="N15" s="45"/>
      <c r="O15" s="45"/>
      <c r="P15" s="26" t="str">
        <f>IF(MID(A_NUM,6,3)="840","þ","¨")</f>
        <v>¨</v>
      </c>
      <c r="Q15" s="45" t="s">
        <v>6</v>
      </c>
      <c r="R15" s="45"/>
      <c r="S15" s="45"/>
      <c r="T15" s="45"/>
      <c r="U15" s="45"/>
      <c r="V15" s="26" t="str">
        <f>IF(MID(A_NUM,6,3)="978","þ","¨")</f>
        <v>¨</v>
      </c>
      <c r="W15" s="45" t="s">
        <v>7</v>
      </c>
      <c r="X15" s="45"/>
      <c r="Y15" s="46"/>
      <c r="Z15" s="82" t="s">
        <v>25</v>
      </c>
      <c r="AA15" s="82"/>
      <c r="AB15" s="82"/>
      <c r="AC15" s="82"/>
      <c r="AD15" s="82"/>
      <c r="AE15" s="82"/>
      <c r="AF15" s="82"/>
      <c r="AG15" s="72" t="str">
        <f>"" &amp; A_NUM</f>
        <v/>
      </c>
      <c r="AH15" s="73"/>
      <c r="AI15" s="73"/>
      <c r="AJ15" s="73"/>
      <c r="AK15" s="73"/>
      <c r="AL15" s="73"/>
      <c r="AM15" s="73"/>
      <c r="AN15" s="73"/>
      <c r="AO15" s="73"/>
      <c r="AP15" s="74"/>
    </row>
    <row r="16" spans="1:42" ht="11.25" customHeight="1" x14ac:dyDescent="0.2">
      <c r="A16" s="47" t="s">
        <v>29</v>
      </c>
      <c r="B16" s="48"/>
      <c r="C16" s="48"/>
      <c r="D16" s="48"/>
      <c r="E16" s="48"/>
      <c r="F16" s="48"/>
      <c r="G16" s="48"/>
      <c r="H16" s="48"/>
      <c r="I16" s="48"/>
      <c r="J16" s="49"/>
      <c r="K16" s="26" t="str">
        <f>"¨"</f>
        <v>¨</v>
      </c>
      <c r="L16" s="45" t="s">
        <v>26</v>
      </c>
      <c r="M16" s="45"/>
      <c r="N16" s="45"/>
      <c r="O16" s="45"/>
      <c r="P16" s="26" t="str">
        <f>"¨"</f>
        <v>¨</v>
      </c>
      <c r="Q16" s="45" t="s">
        <v>27</v>
      </c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26" t="str">
        <f>"¨"</f>
        <v>¨</v>
      </c>
      <c r="AC16" s="45" t="s">
        <v>28</v>
      </c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6"/>
    </row>
    <row r="17" spans="1:42" ht="11.25" customHeight="1" x14ac:dyDescent="0.2">
      <c r="A17" s="47"/>
      <c r="B17" s="48"/>
      <c r="C17" s="48"/>
      <c r="D17" s="48"/>
      <c r="E17" s="48"/>
      <c r="F17" s="48"/>
      <c r="G17" s="48"/>
      <c r="H17" s="48"/>
      <c r="I17" s="48"/>
      <c r="J17" s="49"/>
      <c r="K17" s="26" t="str">
        <f>"¨"</f>
        <v>¨</v>
      </c>
      <c r="L17" s="45" t="s">
        <v>30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6"/>
    </row>
    <row r="18" spans="1:42" ht="11.25" customHeight="1" x14ac:dyDescent="0.2">
      <c r="A18" s="75" t="s">
        <v>34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7"/>
    </row>
    <row r="19" spans="1:42" ht="11.2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</row>
    <row r="20" spans="1:42" ht="11.25" customHeight="1" x14ac:dyDescent="0.2">
      <c r="A20" s="80" t="s">
        <v>42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</row>
    <row r="21" spans="1:42" ht="11.25" customHeight="1" x14ac:dyDescent="0.2">
      <c r="A21" s="78" t="s">
        <v>43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</row>
    <row r="22" spans="1:42" ht="11.25" customHeight="1" x14ac:dyDescent="0.2">
      <c r="A22" s="89" t="s">
        <v>41</v>
      </c>
      <c r="B22" s="90"/>
      <c r="C22" s="90"/>
      <c r="D22" s="90"/>
      <c r="E22" s="90"/>
      <c r="F22" s="90"/>
      <c r="G22" s="90"/>
      <c r="H22" s="90"/>
      <c r="I22" s="90"/>
      <c r="J22" s="91"/>
      <c r="K22" s="15" t="str">
        <f>"¨"</f>
        <v>¨</v>
      </c>
      <c r="L22" s="59" t="s">
        <v>31</v>
      </c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15" t="str">
        <f>"¨"</f>
        <v>¨</v>
      </c>
      <c r="Z22" s="59" t="s">
        <v>35</v>
      </c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60"/>
    </row>
    <row r="23" spans="1:42" ht="11.25" customHeight="1" x14ac:dyDescent="0.2">
      <c r="A23" s="92"/>
      <c r="B23" s="93"/>
      <c r="C23" s="93"/>
      <c r="D23" s="93"/>
      <c r="E23" s="93"/>
      <c r="F23" s="93"/>
      <c r="G23" s="93"/>
      <c r="H23" s="93"/>
      <c r="I23" s="93"/>
      <c r="J23" s="94"/>
      <c r="K23" s="15" t="str">
        <f>"¨"</f>
        <v>¨</v>
      </c>
      <c r="L23" s="59" t="s">
        <v>32</v>
      </c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1"/>
    </row>
    <row r="24" spans="1:42" ht="11.25" customHeight="1" x14ac:dyDescent="0.2">
      <c r="A24" s="86" t="s">
        <v>36</v>
      </c>
      <c r="B24" s="87"/>
      <c r="C24" s="87"/>
      <c r="D24" s="87"/>
      <c r="E24" s="87"/>
      <c r="F24" s="87"/>
      <c r="G24" s="87"/>
      <c r="H24" s="87"/>
      <c r="I24" s="87"/>
      <c r="J24" s="88"/>
      <c r="K24" s="39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1"/>
    </row>
    <row r="25" spans="1:42" ht="11.25" customHeight="1" x14ac:dyDescent="0.2">
      <c r="A25" s="86" t="s">
        <v>37</v>
      </c>
      <c r="B25" s="87"/>
      <c r="C25" s="87"/>
      <c r="D25" s="87"/>
      <c r="E25" s="87"/>
      <c r="F25" s="87"/>
      <c r="G25" s="87"/>
      <c r="H25" s="87"/>
      <c r="I25" s="87"/>
      <c r="J25" s="88"/>
      <c r="K25" s="42"/>
      <c r="L25" s="43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8"/>
      <c r="Z25" s="83" t="s">
        <v>33</v>
      </c>
      <c r="AA25" s="84"/>
      <c r="AB25" s="84"/>
      <c r="AC25" s="84"/>
      <c r="AD25" s="84"/>
      <c r="AE25" s="84"/>
      <c r="AF25" s="85"/>
      <c r="AG25" s="44"/>
      <c r="AH25" s="40"/>
      <c r="AI25" s="40"/>
      <c r="AJ25" s="40"/>
      <c r="AK25" s="40"/>
      <c r="AL25" s="40"/>
      <c r="AM25" s="40"/>
      <c r="AN25" s="40"/>
      <c r="AO25" s="40"/>
      <c r="AP25" s="41"/>
    </row>
    <row r="26" spans="1:42" ht="11.25" customHeight="1" x14ac:dyDescent="0.2">
      <c r="A26" s="30" t="s">
        <v>38</v>
      </c>
      <c r="B26" s="98"/>
      <c r="C26" s="98"/>
      <c r="D26" s="98"/>
      <c r="E26" s="98"/>
      <c r="F26" s="98"/>
      <c r="G26" s="98"/>
      <c r="H26" s="98"/>
      <c r="I26" s="98"/>
      <c r="J26" s="99"/>
      <c r="K26" s="42"/>
      <c r="L26" s="43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8"/>
    </row>
    <row r="27" spans="1:42" ht="11.25" customHeight="1" x14ac:dyDescent="0.2">
      <c r="A27" s="30" t="s">
        <v>39</v>
      </c>
      <c r="B27" s="31"/>
      <c r="C27" s="31"/>
      <c r="D27" s="31"/>
      <c r="E27" s="31"/>
      <c r="F27" s="31"/>
      <c r="G27" s="31"/>
      <c r="H27" s="31"/>
      <c r="I27" s="31"/>
      <c r="J27" s="32"/>
      <c r="K27" s="36"/>
      <c r="L27" s="37"/>
      <c r="M27" s="37"/>
      <c r="N27" s="37"/>
      <c r="O27" s="37"/>
      <c r="P27" s="37"/>
      <c r="Q27" s="37"/>
      <c r="R27" s="37"/>
      <c r="S27" s="38"/>
      <c r="T27" s="33" t="s">
        <v>40</v>
      </c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5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1:42" ht="11.2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ht="11.2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2" ht="11.25" customHeight="1" x14ac:dyDescent="0.2">
      <c r="A30" s="14"/>
      <c r="B30" s="14"/>
      <c r="C30" s="96" t="str">
        <f>"" &amp; Z_DATE</f>
        <v/>
      </c>
      <c r="D30" s="96"/>
      <c r="E30" s="96"/>
      <c r="F30" s="96"/>
      <c r="G30" s="96"/>
      <c r="H30" s="96"/>
      <c r="I30" s="96"/>
      <c r="J30" s="96"/>
      <c r="K30" s="12"/>
      <c r="L30" s="12"/>
      <c r="M30" s="12"/>
      <c r="N30" s="14"/>
      <c r="O30" s="96"/>
      <c r="P30" s="96"/>
      <c r="Q30" s="96"/>
      <c r="R30" s="96"/>
      <c r="S30" s="96"/>
      <c r="T30" s="96"/>
      <c r="U30" s="96"/>
      <c r="V30" s="96"/>
      <c r="W30" s="12"/>
      <c r="X30" s="12"/>
      <c r="Y30" s="12"/>
      <c r="Z30" s="14"/>
      <c r="AA30" s="96" t="str">
        <f>IF(ISERR((FIND(" ",C_FIO,1))),""&amp;C_FIO,MID(C_FIO,1,FIND(" ",C_FIO,1)) &amp; IF(ISERR(MID(C_FIO,FIND(" ",C_FIO,1)+1,1)),"",MID(C_FIO,FIND(" ",C_FIO,1)+1,1) &amp; ". " &amp; IF(ISERR(FIND(" ",C_FIO,FIND(" ",C_FIO,1)+1)),"",MID(C_FIO,FIND(" ",C_FIO,FIND(" ",C_FIO,1)+1)+1,1) &amp; ".")))</f>
        <v/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14"/>
      <c r="AO30" s="14"/>
      <c r="AP30" s="14"/>
    </row>
    <row r="31" spans="1:42" ht="11.25" customHeight="1" x14ac:dyDescent="0.2">
      <c r="A31" s="14"/>
      <c r="B31" s="14"/>
      <c r="C31" s="97" t="s">
        <v>17</v>
      </c>
      <c r="D31" s="97"/>
      <c r="E31" s="97"/>
      <c r="F31" s="97"/>
      <c r="G31" s="97"/>
      <c r="H31" s="97"/>
      <c r="I31" s="97"/>
      <c r="J31" s="97"/>
      <c r="K31" s="13"/>
      <c r="L31" s="13"/>
      <c r="M31" s="13"/>
      <c r="N31" s="14"/>
      <c r="O31" s="97" t="s">
        <v>18</v>
      </c>
      <c r="P31" s="97"/>
      <c r="Q31" s="97"/>
      <c r="R31" s="97"/>
      <c r="S31" s="97"/>
      <c r="T31" s="97"/>
      <c r="U31" s="97"/>
      <c r="V31" s="97"/>
      <c r="W31" s="13"/>
      <c r="X31" s="13"/>
      <c r="Y31" s="13"/>
      <c r="Z31" s="14"/>
      <c r="AA31" s="97" t="s">
        <v>19</v>
      </c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14"/>
      <c r="AO31" s="14"/>
      <c r="AP31" s="14"/>
    </row>
    <row r="32" spans="1:42" ht="11.25" customHeight="1" x14ac:dyDescent="0.2">
      <c r="A32" s="14"/>
      <c r="B32" s="14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4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4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4"/>
      <c r="AO32" s="14"/>
      <c r="AP32" s="14"/>
    </row>
    <row r="33" spans="1:42" ht="11.25" customHeight="1" x14ac:dyDescent="0.2">
      <c r="A33" s="95" t="s">
        <v>20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</row>
    <row r="34" spans="1:42" ht="11.25" customHeight="1" x14ac:dyDescent="0.2">
      <c r="A34" s="47" t="s">
        <v>21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9"/>
    </row>
    <row r="35" spans="1:42" ht="11.25" customHeight="1" x14ac:dyDescent="0.2">
      <c r="A35" s="18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20"/>
    </row>
    <row r="36" spans="1:42" ht="11.25" customHeight="1" x14ac:dyDescent="0.2">
      <c r="A36" s="104" t="str">
        <f>"" &amp; P_DOLG_1</f>
        <v/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21"/>
      <c r="W36" s="105" t="str">
        <f>"" &amp; Z_DATE</f>
        <v/>
      </c>
      <c r="X36" s="105"/>
      <c r="Y36" s="105"/>
      <c r="Z36" s="105"/>
      <c r="AA36" s="105"/>
      <c r="AB36" s="21"/>
      <c r="AC36" s="79"/>
      <c r="AD36" s="79"/>
      <c r="AE36" s="79"/>
      <c r="AF36" s="79"/>
      <c r="AG36" s="79"/>
      <c r="AH36" s="22"/>
      <c r="AI36" s="105" t="str">
        <f>IF(ISERR((FIND(" ",P_FIO_1,1)))," "&amp;P_FIO_1,MID(P_FIO_1,1,FIND(" ",P_FIO_1,1)) &amp; IF(ISERR(MID(P_FIO_1,FIND(" ",P_FIO_1,1)+1,1)),"",MID(P_FIO_1,FIND(" ",P_FIO_1,1)+1,1) &amp; ". " &amp; IF(ISERR(FIND(" ",P_FIO_1,FIND(" ",P_FIO_1,1)+1)),"",MID(P_FIO_1,FIND(" ",P_FIO_1,FIND(" ",P_FIO_1,1)+1)+1,1) &amp; ".")))</f>
        <v xml:space="preserve"> </v>
      </c>
      <c r="AJ36" s="105"/>
      <c r="AK36" s="105"/>
      <c r="AL36" s="105"/>
      <c r="AM36" s="105"/>
      <c r="AN36" s="105"/>
      <c r="AO36" s="105"/>
      <c r="AP36" s="106"/>
    </row>
    <row r="37" spans="1:42" ht="11.25" customHeight="1" x14ac:dyDescent="0.2">
      <c r="A37" s="100" t="s">
        <v>22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24"/>
      <c r="W37" s="102" t="s">
        <v>17</v>
      </c>
      <c r="X37" s="102"/>
      <c r="Y37" s="102"/>
      <c r="Z37" s="102"/>
      <c r="AA37" s="102"/>
      <c r="AB37" s="24"/>
      <c r="AC37" s="101" t="s">
        <v>23</v>
      </c>
      <c r="AD37" s="101"/>
      <c r="AE37" s="101"/>
      <c r="AF37" s="101"/>
      <c r="AG37" s="101"/>
      <c r="AH37" s="23"/>
      <c r="AI37" s="101" t="s">
        <v>19</v>
      </c>
      <c r="AJ37" s="101"/>
      <c r="AK37" s="101"/>
      <c r="AL37" s="101"/>
      <c r="AM37" s="101"/>
      <c r="AN37" s="101"/>
      <c r="AO37" s="101"/>
      <c r="AP37" s="103"/>
    </row>
  </sheetData>
  <mergeCells count="69">
    <mergeCell ref="A37:U37"/>
    <mergeCell ref="W37:AA37"/>
    <mergeCell ref="AC37:AG37"/>
    <mergeCell ref="AI37:AP37"/>
    <mergeCell ref="A34:AP34"/>
    <mergeCell ref="A36:U36"/>
    <mergeCell ref="AI36:AP36"/>
    <mergeCell ref="W36:AA36"/>
    <mergeCell ref="AC36:AG36"/>
    <mergeCell ref="Z25:AF25"/>
    <mergeCell ref="A24:J24"/>
    <mergeCell ref="A22:J23"/>
    <mergeCell ref="A33:AP33"/>
    <mergeCell ref="C30:J30"/>
    <mergeCell ref="O30:V30"/>
    <mergeCell ref="AA30:AM30"/>
    <mergeCell ref="C31:J31"/>
    <mergeCell ref="O31:V31"/>
    <mergeCell ref="AA31:AM31"/>
    <mergeCell ref="A26:J26"/>
    <mergeCell ref="L23:AP23"/>
    <mergeCell ref="A25:J25"/>
    <mergeCell ref="AG15:AP15"/>
    <mergeCell ref="L22:X22"/>
    <mergeCell ref="L17:AP17"/>
    <mergeCell ref="A15:J15"/>
    <mergeCell ref="L15:O15"/>
    <mergeCell ref="Q15:U15"/>
    <mergeCell ref="W15:Y15"/>
    <mergeCell ref="L16:O16"/>
    <mergeCell ref="A18:AP18"/>
    <mergeCell ref="A21:AP21"/>
    <mergeCell ref="A20:AP20"/>
    <mergeCell ref="Z15:AF15"/>
    <mergeCell ref="Z22:AP22"/>
    <mergeCell ref="A14:AP14"/>
    <mergeCell ref="AF10:AP10"/>
    <mergeCell ref="K11:O11"/>
    <mergeCell ref="AF11:AJ11"/>
    <mergeCell ref="Y11:AE11"/>
    <mergeCell ref="P11:S11"/>
    <mergeCell ref="AK11:AP11"/>
    <mergeCell ref="T11:X11"/>
    <mergeCell ref="A6:AP6"/>
    <mergeCell ref="A7:AP7"/>
    <mergeCell ref="A9:J9"/>
    <mergeCell ref="K9:AP9"/>
    <mergeCell ref="A10:J12"/>
    <mergeCell ref="K10:O10"/>
    <mergeCell ref="Q10:U10"/>
    <mergeCell ref="W10:AE10"/>
    <mergeCell ref="K12:O12"/>
    <mergeCell ref="P12:AP12"/>
    <mergeCell ref="AA1:AP1"/>
    <mergeCell ref="A27:J27"/>
    <mergeCell ref="T27:AF27"/>
    <mergeCell ref="K27:S27"/>
    <mergeCell ref="K24:AP24"/>
    <mergeCell ref="K25:Y25"/>
    <mergeCell ref="K26:AP26"/>
    <mergeCell ref="AG25:AP25"/>
    <mergeCell ref="Q16:AA16"/>
    <mergeCell ref="AC16:AP16"/>
    <mergeCell ref="A16:J16"/>
    <mergeCell ref="A17:J17"/>
    <mergeCell ref="AA3:AJ3"/>
    <mergeCell ref="AL3:AP3"/>
    <mergeCell ref="AA2:AP2"/>
    <mergeCell ref="A5:AP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52</vt:i4>
      </vt:variant>
    </vt:vector>
  </HeadingPairs>
  <TitlesOfParts>
    <vt:vector size="53" baseType="lpstr">
      <vt:lpstr>Бланк</vt:lpstr>
      <vt:lpstr>A_BIRTHDAY</vt:lpstr>
      <vt:lpstr>A_BIRTHPLACE</vt:lpstr>
      <vt:lpstr>A_DATE</vt:lpstr>
      <vt:lpstr>A_DOCDATE</vt:lpstr>
      <vt:lpstr>A_DOCNUM</vt:lpstr>
      <vt:lpstr>A_DOCPLACE</vt:lpstr>
      <vt:lpstr>A_DOCPLACE_P</vt:lpstr>
      <vt:lpstr>A_DOCTYPE</vt:lpstr>
      <vt:lpstr>A_FIO</vt:lpstr>
      <vt:lpstr>A_NUM</vt:lpstr>
      <vt:lpstr>A_POSTADDR</vt:lpstr>
      <vt:lpstr>A_REGADDR</vt:lpstr>
      <vt:lpstr>A_RESIDENT</vt:lpstr>
      <vt:lpstr>A_SEX</vt:lpstr>
      <vt:lpstr>asd</vt:lpstr>
      <vt:lpstr>C_BIRTHDAY</vt:lpstr>
      <vt:lpstr>C_BIRTHPLACE</vt:lpstr>
      <vt:lpstr>C_DATE</vt:lpstr>
      <vt:lpstr>C_DATE_B</vt:lpstr>
      <vt:lpstr>C_DATE_E</vt:lpstr>
      <vt:lpstr>C_DOCDATE</vt:lpstr>
      <vt:lpstr>C_DOCNUM</vt:lpstr>
      <vt:lpstr>C_DOCPLACE</vt:lpstr>
      <vt:lpstr>C_DOCPLACE_P</vt:lpstr>
      <vt:lpstr>C_DOCTYPE</vt:lpstr>
      <vt:lpstr>C_FACTORY_NAME</vt:lpstr>
      <vt:lpstr>C_FIO</vt:lpstr>
      <vt:lpstr>C_FIOLATIN</vt:lpstr>
      <vt:lpstr>C_INN</vt:lpstr>
      <vt:lpstr>C_NUM</vt:lpstr>
      <vt:lpstr>C_PHONE</vt:lpstr>
      <vt:lpstr>C_PHONE_M</vt:lpstr>
      <vt:lpstr>C_POSTADDR</vt:lpstr>
      <vt:lpstr>C_PRIORITY</vt:lpstr>
      <vt:lpstr>C_REASON</vt:lpstr>
      <vt:lpstr>C_REGADDR</vt:lpstr>
      <vt:lpstr>C_RESIDENT</vt:lpstr>
      <vt:lpstr>C_SECRET</vt:lpstr>
      <vt:lpstr>C_SEX</vt:lpstr>
      <vt:lpstr>D_NUM</vt:lpstr>
      <vt:lpstr>P_DOLG_1</vt:lpstr>
      <vt:lpstr>P_DOLG_2</vt:lpstr>
      <vt:lpstr>P_DOLG_3</vt:lpstr>
      <vt:lpstr>P_DOLG_4</vt:lpstr>
      <vt:lpstr>P_DOLG_5</vt:lpstr>
      <vt:lpstr>P_FIO_1</vt:lpstr>
      <vt:lpstr>P_FIO_2</vt:lpstr>
      <vt:lpstr>P_FIO_3</vt:lpstr>
      <vt:lpstr>P_FIO_4</vt:lpstr>
      <vt:lpstr>P_FIO_5</vt:lpstr>
      <vt:lpstr>qwe</vt:lpstr>
      <vt:lpstr>Z_DATE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Тарасова Альбина Анатольевна</dc:creator>
  <cp:lastModifiedBy>Тер-Тумасова Евгения Сергеевна</cp:lastModifiedBy>
  <cp:lastPrinted>2019-11-01T14:08:48Z</cp:lastPrinted>
  <dcterms:created xsi:type="dcterms:W3CDTF">1996-10-08T23:32:33Z</dcterms:created>
  <dcterms:modified xsi:type="dcterms:W3CDTF">2026-03-11T14:08:17Z</dcterms:modified>
</cp:coreProperties>
</file>